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723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D54" i="1"/>
  <c r="D55" i="1"/>
  <c r="D56" i="1"/>
  <c r="D57" i="1"/>
  <c r="D58" i="1"/>
  <c r="D59" i="1"/>
  <c r="D60" i="1"/>
  <c r="D53" i="1"/>
  <c r="C50" i="1"/>
  <c r="K16" i="1" l="1"/>
  <c r="K17" i="1" l="1"/>
  <c r="C49" i="1"/>
  <c r="C55" i="1" s="1"/>
  <c r="E11" i="1"/>
  <c r="D18" i="1" s="1"/>
  <c r="E10" i="1"/>
  <c r="C15" i="1" s="1"/>
  <c r="E15" i="1" s="1"/>
  <c r="D14" i="1" l="1"/>
  <c r="D20" i="1"/>
  <c r="D17" i="1"/>
  <c r="D16" i="1"/>
  <c r="C53" i="1"/>
  <c r="C57" i="1"/>
  <c r="C18" i="1"/>
  <c r="E18" i="1" s="1"/>
  <c r="C58" i="1"/>
  <c r="C20" i="1"/>
  <c r="E20" i="1" s="1"/>
  <c r="C16" i="1"/>
  <c r="E16" i="1" s="1"/>
  <c r="D19" i="1"/>
  <c r="D15" i="1"/>
  <c r="C60" i="1"/>
  <c r="C56" i="1"/>
  <c r="C54" i="1"/>
  <c r="C14" i="1"/>
  <c r="E14" i="1" s="1"/>
  <c r="C17" i="1"/>
  <c r="E17" i="1" s="1"/>
  <c r="C19" i="1"/>
  <c r="E19" i="1" s="1"/>
  <c r="C59" i="1"/>
</calcChain>
</file>

<file path=xl/sharedStrings.xml><?xml version="1.0" encoding="utf-8"?>
<sst xmlns="http://schemas.openxmlformats.org/spreadsheetml/2006/main" count="32" uniqueCount="26">
  <si>
    <t>V</t>
  </si>
  <si>
    <t>v0</t>
  </si>
  <si>
    <t>Rref</t>
  </si>
  <si>
    <t>média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</si>
  <si>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 (k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</si>
  <si>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 xml:space="preserve">x </t>
    </r>
    <r>
      <rPr>
        <sz val="11"/>
        <color theme="1"/>
        <rFont val="Calibri"/>
        <family val="2"/>
        <scheme val="minor"/>
      </rPr>
      <t>(k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</si>
  <si>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V/V</t>
    </r>
    <r>
      <rPr>
        <vertAlign val="subscript"/>
        <sz val="11"/>
        <color theme="1"/>
        <rFont val="Calibri"/>
        <family val="2"/>
        <scheme val="minor"/>
      </rPr>
      <t>0</t>
    </r>
  </si>
  <si>
    <t>Função transferência de P.M. para grandes e peqenas variações de resistencia</t>
  </si>
  <si>
    <r>
      <t>k</t>
    </r>
    <r>
      <rPr>
        <sz val="11"/>
        <color theme="1"/>
        <rFont val="Symbol"/>
        <family val="1"/>
        <charset val="2"/>
      </rPr>
      <t>W</t>
    </r>
  </si>
  <si>
    <t>1. Montou-se o circuito</t>
  </si>
  <si>
    <r>
      <t xml:space="preserve">3. Procedeu-se ao equilibrio da ponte (fazendo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nulo, para o qual é preciso ter R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xref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</si>
  <si>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xref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</si>
  <si>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</si>
  <si>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R/R</t>
    </r>
    <r>
      <rPr>
        <vertAlign val="subscript"/>
        <sz val="11"/>
        <color theme="1"/>
        <rFont val="Calibri"/>
        <family val="2"/>
        <scheme val="minor"/>
      </rPr>
      <t xml:space="preserve">xref </t>
    </r>
    <r>
      <rPr>
        <sz val="11"/>
        <color theme="1"/>
        <rFont val="Calibri"/>
        <family val="2"/>
        <scheme val="minor"/>
      </rPr>
      <t>(%)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</si>
  <si>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(V)</t>
    </r>
  </si>
  <si>
    <t>Para grandes variações de resistência</t>
  </si>
  <si>
    <t>Para peqenas variações de resistência</t>
  </si>
  <si>
    <r>
      <t>2. Pô-se na caixa de décadas resistencia = a 10k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 xml:space="preserve"> e estabeleceu-se como o valor de referencia</t>
    </r>
  </si>
  <si>
    <r>
      <t>4. Para cada valor R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verificar a tensão de desiqilíbrio</t>
    </r>
    <r>
      <rPr>
        <sz val="11"/>
        <color theme="1"/>
        <rFont val="Symbol"/>
        <family val="1"/>
        <charset val="2"/>
      </rPr>
      <t xml:space="preserve"> D</t>
    </r>
    <r>
      <rPr>
        <sz val="11"/>
        <color theme="1"/>
        <rFont val="Calibri"/>
        <family val="2"/>
        <scheme val="minor"/>
      </rPr>
      <t>V (por no voltímetro escala de 20V)</t>
    </r>
  </si>
  <si>
    <r>
      <t>1. Tendo a montagem da experiencia anterior, para cada valor R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, verificar a tensão de desiqilíbrio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(por no voltímetro escala de 200mV)</t>
    </r>
  </si>
  <si>
    <t>mV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</si>
  <si>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(mV)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</si>
  <si>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)</t>
    </r>
  </si>
  <si>
    <t>Unidades:</t>
  </si>
  <si>
    <t>Apontamentos de André D. Ferreira, 2013/2014</t>
  </si>
  <si>
    <t>www.estudomec.info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</si>
</sst>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0" fillId="0" borderId="0" xfId="0" applyAlignment="1">
      <alignment horizontal="right"/>
    </xf>
    <xf numFmtId="0" fontId="6" fillId="4" borderId="0" xfId="0" applyFont="1" applyFill="1"/>
    <xf numFmtId="0" fontId="0" fillId="4" borderId="0" xfId="0" applyFill="1"/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9" fillId="0" borderId="0" xfId="1" applyFo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137535816618914E-2"/>
          <c:y val="0.13859221106226699"/>
          <c:w val="0.90574976122254058"/>
          <c:h val="0.80011024706471523"/>
        </c:manualLayout>
      </c:layout>
      <c:scatterChart>
        <c:scatterStyle val="smoothMarker"/>
        <c:varyColors val="0"/>
        <c:ser>
          <c:idx val="0"/>
          <c:order val="0"/>
          <c:trendline>
            <c:spPr>
              <a:ln w="25400">
                <a:solidFill>
                  <a:srgbClr val="FF0000"/>
                </a:solidFill>
              </a:ln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2176341854116376"/>
                  <c:y val="-0.13859221106226699"/>
                </c:manualLayout>
              </c:layout>
              <c:numFmt formatCode="General" sourceLinked="0"/>
            </c:trendlineLbl>
          </c:trendline>
          <c:trendline>
            <c:trendlineType val="poly"/>
            <c:order val="3"/>
            <c:dispRSqr val="0"/>
            <c:dispEq val="0"/>
          </c:trendline>
          <c:xVal>
            <c:numRef>
              <c:f>Sheet1!$C$14:$C$20</c:f>
              <c:numCache>
                <c:formatCode>General</c:formatCode>
                <c:ptCount val="7"/>
                <c:pt idx="0">
                  <c:v>-9.3000000000000007</c:v>
                </c:pt>
                <c:pt idx="1">
                  <c:v>-5.0999999999999996</c:v>
                </c:pt>
                <c:pt idx="2">
                  <c:v>-3.2</c:v>
                </c:pt>
                <c:pt idx="3">
                  <c:v>0</c:v>
                </c:pt>
                <c:pt idx="4">
                  <c:v>3.4000000000000004</c:v>
                </c:pt>
                <c:pt idx="5">
                  <c:v>6</c:v>
                </c:pt>
                <c:pt idx="6">
                  <c:v>16.7</c:v>
                </c:pt>
              </c:numCache>
            </c:numRef>
          </c:xVal>
          <c:yVal>
            <c:numRef>
              <c:f>Sheet1!$B$14:$B$20</c:f>
              <c:numCache>
                <c:formatCode>General</c:formatCode>
                <c:ptCount val="7"/>
                <c:pt idx="0">
                  <c:v>-2.15</c:v>
                </c:pt>
                <c:pt idx="1">
                  <c:v>-0.83</c:v>
                </c:pt>
                <c:pt idx="2">
                  <c:v>-0.48</c:v>
                </c:pt>
                <c:pt idx="3">
                  <c:v>0</c:v>
                </c:pt>
                <c:pt idx="4">
                  <c:v>0.36</c:v>
                </c:pt>
                <c:pt idx="5">
                  <c:v>0.56999999999999995</c:v>
                </c:pt>
                <c:pt idx="6">
                  <c:v>1.1399999999999999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72608"/>
        <c:axId val="181373184"/>
      </c:scatterChart>
      <c:valAx>
        <c:axId val="1813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73184"/>
        <c:crosses val="autoZero"/>
        <c:crossBetween val="midCat"/>
      </c:valAx>
      <c:valAx>
        <c:axId val="181373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372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87445319335086E-2"/>
          <c:y val="0.14224904238903893"/>
          <c:w val="0.89799149821534263"/>
          <c:h val="0.80635071851855278"/>
        </c:manualLayout>
      </c:layout>
      <c:scatterChart>
        <c:scatterStyle val="smoothMarker"/>
        <c:varyColors val="0"/>
        <c:ser>
          <c:idx val="0"/>
          <c:order val="0"/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14850575346489742"/>
                  <c:y val="-0.10999106341924332"/>
                </c:manualLayout>
              </c:layout>
              <c:numFmt formatCode="General" sourceLinked="0"/>
            </c:trendlineLbl>
          </c:trendline>
          <c:xVal>
            <c:numRef>
              <c:f>Sheet1!$E$14:$E$20</c:f>
              <c:numCache>
                <c:formatCode>General</c:formatCode>
                <c:ptCount val="7"/>
                <c:pt idx="0">
                  <c:v>-93</c:v>
                </c:pt>
                <c:pt idx="1">
                  <c:v>-51</c:v>
                </c:pt>
                <c:pt idx="2">
                  <c:v>-32</c:v>
                </c:pt>
                <c:pt idx="3">
                  <c:v>0</c:v>
                </c:pt>
                <c:pt idx="4">
                  <c:v>34</c:v>
                </c:pt>
                <c:pt idx="5">
                  <c:v>60</c:v>
                </c:pt>
                <c:pt idx="6">
                  <c:v>167</c:v>
                </c:pt>
              </c:numCache>
            </c:numRef>
          </c:xVal>
          <c:yVal>
            <c:numRef>
              <c:f>Sheet1!$D$14:$D$20</c:f>
              <c:numCache>
                <c:formatCode>General</c:formatCode>
                <c:ptCount val="7"/>
                <c:pt idx="0">
                  <c:v>-0.43</c:v>
                </c:pt>
                <c:pt idx="1">
                  <c:v>-0.16599999999999998</c:v>
                </c:pt>
                <c:pt idx="2">
                  <c:v>-9.6000000000000002E-2</c:v>
                </c:pt>
                <c:pt idx="3">
                  <c:v>0</c:v>
                </c:pt>
                <c:pt idx="4">
                  <c:v>7.1999999999999995E-2</c:v>
                </c:pt>
                <c:pt idx="5">
                  <c:v>0.11399999999999999</c:v>
                </c:pt>
                <c:pt idx="6">
                  <c:v>0.22799999999999998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74912"/>
        <c:axId val="181376064"/>
      </c:scatterChart>
      <c:valAx>
        <c:axId val="1813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76064"/>
        <c:crosses val="autoZero"/>
        <c:crossBetween val="midCat"/>
      </c:valAx>
      <c:valAx>
        <c:axId val="18137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374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rendline>
            <c:trendlineType val="linear"/>
            <c:dispRSqr val="0"/>
            <c:dispEq val="1"/>
            <c:trendlineLbl>
              <c:layout>
                <c:manualLayout>
                  <c:x val="-2.0804091002669918E-3"/>
                  <c:y val="-7.7915208970600405E-2"/>
                </c:manualLayout>
              </c:layout>
              <c:numFmt formatCode="General" sourceLinked="0"/>
            </c:trendlineLbl>
          </c:trendline>
          <c:xVal>
            <c:numRef>
              <c:f>Sheet1!$C$53:$C$60</c:f>
              <c:numCache>
                <c:formatCode>General</c:formatCode>
                <c:ptCount val="8"/>
                <c:pt idx="0">
                  <c:v>-0.17999999999999972</c:v>
                </c:pt>
                <c:pt idx="1">
                  <c:v>-8.9999999999999858E-2</c:v>
                </c:pt>
                <c:pt idx="2">
                  <c:v>-6.0000000000000497E-2</c:v>
                </c:pt>
                <c:pt idx="3">
                  <c:v>-2.9999999999999361E-2</c:v>
                </c:pt>
                <c:pt idx="4">
                  <c:v>0</c:v>
                </c:pt>
                <c:pt idx="5">
                  <c:v>2.9999999999999361E-2</c:v>
                </c:pt>
                <c:pt idx="6">
                  <c:v>7.0000000000000284E-2</c:v>
                </c:pt>
                <c:pt idx="7">
                  <c:v>0.16999999999999993</c:v>
                </c:pt>
              </c:numCache>
            </c:numRef>
          </c:xVal>
          <c:yVal>
            <c:numRef>
              <c:f>Sheet1!$B$53:$B$60</c:f>
              <c:numCache>
                <c:formatCode>General</c:formatCode>
                <c:ptCount val="8"/>
                <c:pt idx="0">
                  <c:v>-22.4</c:v>
                </c:pt>
                <c:pt idx="1">
                  <c:v>-11</c:v>
                </c:pt>
                <c:pt idx="2">
                  <c:v>-7.2</c:v>
                </c:pt>
                <c:pt idx="3">
                  <c:v>-3.5</c:v>
                </c:pt>
                <c:pt idx="4">
                  <c:v>0</c:v>
                </c:pt>
                <c:pt idx="5">
                  <c:v>3.7</c:v>
                </c:pt>
                <c:pt idx="6">
                  <c:v>8.6999999999999993</c:v>
                </c:pt>
                <c:pt idx="7">
                  <c:v>21.1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02976"/>
        <c:axId val="231241344"/>
      </c:scatterChart>
      <c:valAx>
        <c:axId val="2197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241344"/>
        <c:crosses val="autoZero"/>
        <c:crossBetween val="midCat"/>
      </c:valAx>
      <c:valAx>
        <c:axId val="231241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9702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4.5834772853326711E-2"/>
                  <c:y val="-8.9695715834963469E-2"/>
                </c:manualLayout>
              </c:layout>
              <c:numFmt formatCode="General" sourceLinked="0"/>
            </c:trendlineLbl>
          </c:trendline>
          <c:xVal>
            <c:numRef>
              <c:f>Sheet1!$D$53:$D$60</c:f>
              <c:numCache>
                <c:formatCode>General</c:formatCode>
                <c:ptCount val="8"/>
                <c:pt idx="0">
                  <c:v>-4.4799999999999996E-3</c:v>
                </c:pt>
                <c:pt idx="1">
                  <c:v>-2.2000000000000001E-3</c:v>
                </c:pt>
                <c:pt idx="2">
                  <c:v>-1.4400000000000001E-3</c:v>
                </c:pt>
                <c:pt idx="3">
                  <c:v>-6.9999999999999999E-4</c:v>
                </c:pt>
                <c:pt idx="4">
                  <c:v>0</c:v>
                </c:pt>
                <c:pt idx="5">
                  <c:v>7.3999999999999999E-4</c:v>
                </c:pt>
                <c:pt idx="6">
                  <c:v>1.7399999999999998E-3</c:v>
                </c:pt>
                <c:pt idx="7">
                  <c:v>4.2200000000000007E-3</c:v>
                </c:pt>
              </c:numCache>
            </c:numRef>
          </c:xVal>
          <c:yVal>
            <c:numRef>
              <c:f>Sheet1!$E$53:$E$60</c:f>
              <c:numCache>
                <c:formatCode>General</c:formatCode>
                <c:ptCount val="8"/>
                <c:pt idx="0">
                  <c:v>-1.7999999999999972</c:v>
                </c:pt>
                <c:pt idx="1">
                  <c:v>-0.89999999999999858</c:v>
                </c:pt>
                <c:pt idx="2">
                  <c:v>-0.60000000000000497</c:v>
                </c:pt>
                <c:pt idx="3">
                  <c:v>-0.29999999999999361</c:v>
                </c:pt>
                <c:pt idx="4">
                  <c:v>0</c:v>
                </c:pt>
                <c:pt idx="5">
                  <c:v>0.29999999999999361</c:v>
                </c:pt>
                <c:pt idx="6">
                  <c:v>0.70000000000000284</c:v>
                </c:pt>
                <c:pt idx="7">
                  <c:v>1.6999999999999995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43072"/>
        <c:axId val="231945856"/>
      </c:scatterChart>
      <c:valAx>
        <c:axId val="2312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945856"/>
        <c:crosses val="autoZero"/>
        <c:crossBetween val="midCat"/>
      </c:valAx>
      <c:valAx>
        <c:axId val="231945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3124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128587</xdr:rowOff>
    </xdr:from>
    <xdr:to>
      <xdr:col>5</xdr:col>
      <xdr:colOff>161925</xdr:colOff>
      <xdr:row>39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466724</xdr:colOff>
      <xdr:row>27</xdr:row>
      <xdr:rowOff>142874</xdr:rowOff>
    </xdr:from>
    <xdr:to>
      <xdr:col>11</xdr:col>
      <xdr:colOff>581025</xdr:colOff>
      <xdr:row>39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</xdr:colOff>
      <xdr:row>67</xdr:row>
      <xdr:rowOff>128587</xdr:rowOff>
    </xdr:from>
    <xdr:to>
      <xdr:col>5</xdr:col>
      <xdr:colOff>314325</xdr:colOff>
      <xdr:row>78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</xdr:row>
      <xdr:rowOff>76200</xdr:rowOff>
    </xdr:from>
    <xdr:to>
      <xdr:col>2</xdr:col>
      <xdr:colOff>447675</xdr:colOff>
      <xdr:row>10</xdr:row>
      <xdr:rowOff>76200</xdr:rowOff>
    </xdr:to>
    <xdr:sp macro="" textlink="">
      <xdr:nvSpPr>
        <xdr:cNvPr id="4" name="CaixaDeTexto 3"/>
        <xdr:cNvSpPr txBox="1"/>
      </xdr:nvSpPr>
      <xdr:spPr>
        <a:xfrm>
          <a:off x="0" y="1104900"/>
          <a:ext cx="16668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050"/>
            <a:t>Valores dados, a alterar na caixa de décadas</a:t>
          </a:r>
        </a:p>
      </xdr:txBody>
    </xdr:sp>
    <xdr:clientData/>
  </xdr:twoCellAnchor>
  <xdr:twoCellAnchor>
    <xdr:from>
      <xdr:col>0</xdr:col>
      <xdr:colOff>314325</xdr:colOff>
      <xdr:row>10</xdr:row>
      <xdr:rowOff>114300</xdr:rowOff>
    </xdr:from>
    <xdr:to>
      <xdr:col>0</xdr:col>
      <xdr:colOff>428625</xdr:colOff>
      <xdr:row>11</xdr:row>
      <xdr:rowOff>171450</xdr:rowOff>
    </xdr:to>
    <xdr:cxnSp macro="">
      <xdr:nvCxnSpPr>
        <xdr:cNvPr id="8" name="Conexão recta unidireccional 7"/>
        <xdr:cNvCxnSpPr/>
      </xdr:nvCxnSpPr>
      <xdr:spPr>
        <a:xfrm flipH="1">
          <a:off x="314325" y="1562100"/>
          <a:ext cx="114300" cy="2476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109537</xdr:colOff>
      <xdr:row>11</xdr:row>
      <xdr:rowOff>71437</xdr:rowOff>
    </xdr:from>
    <xdr:ext cx="1404938" cy="2754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aixaDeTexto 9"/>
            <xdr:cNvSpPr txBox="1"/>
          </xdr:nvSpPr>
          <xdr:spPr>
            <a:xfrm>
              <a:off x="4491037" y="1785937"/>
              <a:ext cx="1404938" cy="275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PT" sz="1100" b="0" i="0">
                        <a:latin typeface="Cambria Math"/>
                      </a:rPr>
                      <m:t>Δ</m:t>
                    </m:r>
                    <m:r>
                      <a:rPr lang="pt-PT" sz="1100" b="0" i="1">
                        <a:latin typeface="Cambria Math"/>
                      </a:rPr>
                      <m:t>𝑅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pt-PT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𝑥</m:t>
                        </m:r>
                      </m:sub>
                    </m:sSub>
                    <m:r>
                      <a:rPr lang="pt-PT" sz="1100" b="0" i="1">
                        <a:latin typeface="Cambria Math"/>
                      </a:rPr>
                      <m:t>−</m:t>
                    </m:r>
                    <m:sSub>
                      <m:sSubPr>
                        <m:ctrlPr>
                          <a:rPr lang="pt-PT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pt-PT" sz="1100" b="0" i="1">
                            <a:latin typeface="Cambria Math"/>
                          </a:rPr>
                          <m:t>𝑥𝑟𝑒𝑓</m:t>
                        </m:r>
                      </m:sub>
                    </m:sSub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0" name="CaixaDeTexto 9"/>
            <xdr:cNvSpPr txBox="1"/>
          </xdr:nvSpPr>
          <xdr:spPr>
            <a:xfrm>
              <a:off x="4491037" y="1785937"/>
              <a:ext cx="1404938" cy="2754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Δ𝑅=𝑅_𝑥−𝑅_𝑥𝑟𝑒𝑓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5</xdr:col>
      <xdr:colOff>66675</xdr:colOff>
      <xdr:row>12</xdr:row>
      <xdr:rowOff>47625</xdr:rowOff>
    </xdr:from>
    <xdr:to>
      <xdr:col>5</xdr:col>
      <xdr:colOff>161925</xdr:colOff>
      <xdr:row>19</xdr:row>
      <xdr:rowOff>180975</xdr:rowOff>
    </xdr:to>
    <xdr:sp macro="" textlink="">
      <xdr:nvSpPr>
        <xdr:cNvPr id="11" name="Chaveta à direita 10"/>
        <xdr:cNvSpPr/>
      </xdr:nvSpPr>
      <xdr:spPr>
        <a:xfrm>
          <a:off x="3228975" y="1952625"/>
          <a:ext cx="95250" cy="1504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5</xdr:col>
      <xdr:colOff>219075</xdr:colOff>
      <xdr:row>13</xdr:row>
      <xdr:rowOff>66675</xdr:rowOff>
    </xdr:from>
    <xdr:to>
      <xdr:col>8</xdr:col>
      <xdr:colOff>142875</xdr:colOff>
      <xdr:row>18</xdr:row>
      <xdr:rowOff>123825</xdr:rowOff>
    </xdr:to>
    <xdr:sp macro="" textlink="">
      <xdr:nvSpPr>
        <xdr:cNvPr id="12" name="CaixaDeTexto 11"/>
        <xdr:cNvSpPr txBox="1"/>
      </xdr:nvSpPr>
      <xdr:spPr>
        <a:xfrm>
          <a:off x="3381375" y="2200275"/>
          <a:ext cx="17526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Resultados experimentais para grandes variações de uma</a:t>
          </a:r>
          <a:r>
            <a:rPr lang="pt-PT" sz="1100" baseline="0"/>
            <a:t> resistência inserida numa P.M. (a menor variação é 32%...)</a:t>
          </a:r>
          <a:endParaRPr lang="pt-PT" sz="1100"/>
        </a:p>
      </xdr:txBody>
    </xdr:sp>
    <xdr:clientData/>
  </xdr:twoCellAnchor>
  <xdr:twoCellAnchor>
    <xdr:from>
      <xdr:col>1</xdr:col>
      <xdr:colOff>591897</xdr:colOff>
      <xdr:row>20</xdr:row>
      <xdr:rowOff>189552</xdr:rowOff>
    </xdr:from>
    <xdr:to>
      <xdr:col>2</xdr:col>
      <xdr:colOff>229947</xdr:colOff>
      <xdr:row>26</xdr:row>
      <xdr:rowOff>8633</xdr:rowOff>
    </xdr:to>
    <xdr:sp macro="" textlink="">
      <xdr:nvSpPr>
        <xdr:cNvPr id="13" name="Seta para baixo 12"/>
        <xdr:cNvSpPr/>
      </xdr:nvSpPr>
      <xdr:spPr>
        <a:xfrm rot="20765510">
          <a:off x="1201497" y="3656652"/>
          <a:ext cx="247650" cy="96208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28575</xdr:colOff>
      <xdr:row>26</xdr:row>
      <xdr:rowOff>9525</xdr:rowOff>
    </xdr:from>
    <xdr:to>
      <xdr:col>5</xdr:col>
      <xdr:colOff>66675</xdr:colOff>
      <xdr:row>27</xdr:row>
      <xdr:rowOff>66675</xdr:rowOff>
    </xdr:to>
    <xdr:sp macro="" textlink="">
      <xdr:nvSpPr>
        <xdr:cNvPr id="14" name="CaixaDeTexto 13"/>
        <xdr:cNvSpPr txBox="1"/>
      </xdr:nvSpPr>
      <xdr:spPr>
        <a:xfrm>
          <a:off x="28575" y="4619625"/>
          <a:ext cx="32004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Função transferência</a:t>
          </a:r>
          <a:r>
            <a:rPr lang="pt-PT" sz="1100" baseline="0"/>
            <a:t> da P.M. não normalizada</a:t>
          </a:r>
          <a:endParaRPr lang="pt-PT" sz="1100"/>
        </a:p>
      </xdr:txBody>
    </xdr:sp>
    <xdr:clientData/>
  </xdr:twoCellAnchor>
  <xdr:twoCellAnchor>
    <xdr:from>
      <xdr:col>1</xdr:col>
      <xdr:colOff>47625</xdr:colOff>
      <xdr:row>20</xdr:row>
      <xdr:rowOff>28575</xdr:rowOff>
    </xdr:from>
    <xdr:to>
      <xdr:col>2</xdr:col>
      <xdr:colOff>561975</xdr:colOff>
      <xdr:row>20</xdr:row>
      <xdr:rowOff>142875</xdr:rowOff>
    </xdr:to>
    <xdr:sp macro="" textlink="">
      <xdr:nvSpPr>
        <xdr:cNvPr id="16" name="Chaveta à direita 15"/>
        <xdr:cNvSpPr/>
      </xdr:nvSpPr>
      <xdr:spPr>
        <a:xfrm rot="5400000">
          <a:off x="1162050" y="2990850"/>
          <a:ext cx="114300" cy="1123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3</xdr:col>
      <xdr:colOff>85725</xdr:colOff>
      <xdr:row>20</xdr:row>
      <xdr:rowOff>28575</xdr:rowOff>
    </xdr:from>
    <xdr:to>
      <xdr:col>4</xdr:col>
      <xdr:colOff>561975</xdr:colOff>
      <xdr:row>20</xdr:row>
      <xdr:rowOff>161925</xdr:rowOff>
    </xdr:to>
    <xdr:sp macro="" textlink="">
      <xdr:nvSpPr>
        <xdr:cNvPr id="17" name="Chaveta à direita 16"/>
        <xdr:cNvSpPr/>
      </xdr:nvSpPr>
      <xdr:spPr>
        <a:xfrm rot="5400000">
          <a:off x="2447925" y="2962275"/>
          <a:ext cx="133350" cy="12001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oneCellAnchor>
    <xdr:from>
      <xdr:col>0</xdr:col>
      <xdr:colOff>0</xdr:colOff>
      <xdr:row>40</xdr:row>
      <xdr:rowOff>76200</xdr:rowOff>
    </xdr:from>
    <xdr:ext cx="4391025" cy="413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aixaDeTexto 17"/>
            <xdr:cNvSpPr txBox="1"/>
          </xdr:nvSpPr>
          <xdr:spPr>
            <a:xfrm>
              <a:off x="0" y="7353300"/>
              <a:ext cx="4391025" cy="413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𝑆𝑒𝑛𝑠𝑖𝑏𝑖𝑙𝑖𝑑𝑎𝑑𝑒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𝑑𝑠</m:t>
                        </m:r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𝑑𝑒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=0,0003∙3∙</m:t>
                    </m:r>
                    <m:sSup>
                      <m:sSupPr>
                        <m:ctrlPr>
                          <a:rPr lang="pt-PT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pt-PT" sz="1100" b="0" i="1">
                            <a:latin typeface="Cambria Math"/>
                          </a:rPr>
                          <m:t>𝑥</m:t>
                        </m:r>
                      </m:e>
                      <m:sup>
                        <m:r>
                          <a:rPr lang="pt-PT" sz="11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pt-PT" sz="1100" b="0" i="1">
                        <a:latin typeface="Cambria Math"/>
                      </a:rPr>
                      <m:t>−0,0087∙2∙</m:t>
                    </m:r>
                    <m:r>
                      <a:rPr lang="pt-PT" sz="1100" b="0" i="1">
                        <a:latin typeface="Cambria Math"/>
                      </a:rPr>
                      <m:t>𝑥</m:t>
                    </m:r>
                    <m:r>
                      <a:rPr lang="pt-PT" sz="1100" b="0" i="1">
                        <a:latin typeface="Cambria Math"/>
                      </a:rPr>
                      <m:t>+0,1262 </m:t>
                    </m:r>
                    <m:r>
                      <a:rPr lang="pt-PT" sz="1100" b="0" i="1">
                        <a:latin typeface="Cambria Math"/>
                      </a:rPr>
                      <m:t>𝑉</m:t>
                    </m:r>
                    <m:r>
                      <a:rPr lang="pt-PT" sz="1100" b="0" i="1">
                        <a:latin typeface="Cambria Math"/>
                      </a:rPr>
                      <m:t>/</m:t>
                    </m:r>
                    <m:r>
                      <a:rPr lang="pt-PT" sz="1100" b="0" i="1">
                        <a:latin typeface="Cambria Math"/>
                      </a:rPr>
                      <m:t>𝑘</m:t>
                    </m:r>
                    <m:r>
                      <m:rPr>
                        <m:sty m:val="p"/>
                      </m:rPr>
                      <a:rPr lang="pt-PT" sz="1100" b="0" i="0">
                        <a:latin typeface="Cambria Math"/>
                      </a:rPr>
                      <m:t>Ω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8" name="CaixaDeTexto 17"/>
            <xdr:cNvSpPr txBox="1"/>
          </xdr:nvSpPr>
          <xdr:spPr>
            <a:xfrm>
              <a:off x="0" y="7353300"/>
              <a:ext cx="4391025" cy="413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𝑆𝑒𝑛𝑠𝑖𝑏𝑖𝑙𝑖𝑑𝑎𝑑𝑒=𝑑𝑠/𝑑𝑒=0,0003∙3∙𝑥^2−0,0087∙2∙𝑥+0,1262 𝑉/𝑘Ω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3</xdr:col>
      <xdr:colOff>656187</xdr:colOff>
      <xdr:row>22</xdr:row>
      <xdr:rowOff>171159</xdr:rowOff>
    </xdr:from>
    <xdr:to>
      <xdr:col>7</xdr:col>
      <xdr:colOff>239658</xdr:colOff>
      <xdr:row>24</xdr:row>
      <xdr:rowOff>37809</xdr:rowOff>
    </xdr:to>
    <xdr:sp macro="" textlink="">
      <xdr:nvSpPr>
        <xdr:cNvPr id="19" name="Seta para baixo 18"/>
        <xdr:cNvSpPr/>
      </xdr:nvSpPr>
      <xdr:spPr>
        <a:xfrm rot="17468441">
          <a:off x="3429248" y="3074998"/>
          <a:ext cx="247650" cy="2136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6</xdr:col>
      <xdr:colOff>180975</xdr:colOff>
      <xdr:row>26</xdr:row>
      <xdr:rowOff>28575</xdr:rowOff>
    </xdr:from>
    <xdr:to>
      <xdr:col>11</xdr:col>
      <xdr:colOff>333375</xdr:colOff>
      <xdr:row>27</xdr:row>
      <xdr:rowOff>85725</xdr:rowOff>
    </xdr:to>
    <xdr:sp macro="" textlink="">
      <xdr:nvSpPr>
        <xdr:cNvPr id="20" name="CaixaDeTexto 19"/>
        <xdr:cNvSpPr txBox="1"/>
      </xdr:nvSpPr>
      <xdr:spPr>
        <a:xfrm>
          <a:off x="3952875" y="4638675"/>
          <a:ext cx="32004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Função transferência</a:t>
          </a:r>
          <a:r>
            <a:rPr lang="pt-PT" sz="1100" baseline="0"/>
            <a:t> da P.M. normalizada</a:t>
          </a:r>
          <a:endParaRPr lang="pt-PT" sz="1100"/>
        </a:p>
      </xdr:txBody>
    </xdr:sp>
    <xdr:clientData/>
  </xdr:twoCellAnchor>
  <xdr:oneCellAnchor>
    <xdr:from>
      <xdr:col>7</xdr:col>
      <xdr:colOff>133350</xdr:colOff>
      <xdr:row>40</xdr:row>
      <xdr:rowOff>171450</xdr:rowOff>
    </xdr:from>
    <xdr:ext cx="408622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aixaDeTexto 20"/>
            <xdr:cNvSpPr txBox="1"/>
          </xdr:nvSpPr>
          <xdr:spPr>
            <a:xfrm>
              <a:off x="4486275" y="8020050"/>
              <a:ext cx="40862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𝑆𝑒𝑛𝑠𝑖𝑏𝑖𝑙𝑖𝑑𝑎𝑑𝑒</m:t>
                    </m:r>
                    <m:r>
                      <a:rPr lang="pt-PT" sz="1100" b="0" i="1">
                        <a:latin typeface="Cambria Math"/>
                      </a:rPr>
                      <m:t>=6</m:t>
                    </m:r>
                    <m:r>
                      <a:rPr lang="pt-PT" sz="1100" b="0" i="1">
                        <a:latin typeface="Cambria Math"/>
                      </a:rPr>
                      <m:t>𝐸</m:t>
                    </m:r>
                    <m:r>
                      <a:rPr lang="pt-PT" sz="1100" b="0" i="1">
                        <a:latin typeface="Cambria Math"/>
                      </a:rPr>
                      <m:t>−0,8∙3∙</m:t>
                    </m:r>
                    <m:sSup>
                      <m:sSupPr>
                        <m:ctrlPr>
                          <a:rPr lang="pt-PT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pt-PT" sz="1100" b="0" i="1">
                            <a:latin typeface="Cambria Math"/>
                          </a:rPr>
                          <m:t>𝑥</m:t>
                        </m:r>
                      </m:e>
                      <m:sup>
                        <m:r>
                          <a:rPr lang="pt-PT" sz="1100" b="0" i="1">
                            <a:latin typeface="Cambria Math"/>
                          </a:rPr>
                          <m:t>2</m:t>
                        </m:r>
                      </m:sup>
                    </m:sSup>
                    <m:r>
                      <a:rPr lang="pt-PT" sz="1100" b="0" i="1">
                        <a:latin typeface="Cambria Math"/>
                      </a:rPr>
                      <m:t>−2</m:t>
                    </m:r>
                    <m:r>
                      <a:rPr lang="pt-PT" sz="1100" b="0" i="1">
                        <a:latin typeface="Cambria Math"/>
                      </a:rPr>
                      <m:t>𝐸</m:t>
                    </m:r>
                    <m:r>
                      <a:rPr lang="pt-PT" sz="1100" b="0" i="1">
                        <a:latin typeface="Cambria Math"/>
                      </a:rPr>
                      <m:t>−0,5∙2∙</m:t>
                    </m:r>
                    <m:r>
                      <a:rPr lang="pt-PT" sz="1100" b="0" i="1">
                        <a:latin typeface="Cambria Math"/>
                      </a:rPr>
                      <m:t>𝑥</m:t>
                    </m:r>
                    <m:r>
                      <a:rPr lang="pt-PT" sz="1100" b="0" i="1">
                        <a:latin typeface="Cambria Math"/>
                      </a:rPr>
                      <m:t>+0,0025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21" name="CaixaDeTexto 20"/>
            <xdr:cNvSpPr txBox="1"/>
          </xdr:nvSpPr>
          <xdr:spPr>
            <a:xfrm>
              <a:off x="4486275" y="8020050"/>
              <a:ext cx="408622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𝑆𝑒𝑛𝑠𝑖𝑏𝑖𝑙𝑖𝑑𝑎𝑑𝑒=6𝐸−0,8∙3∙𝑥^2−2𝐸−0,5∙2∙𝑥+0,0025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5</xdr:col>
      <xdr:colOff>481012</xdr:colOff>
      <xdr:row>67</xdr:row>
      <xdr:rowOff>109537</xdr:rowOff>
    </xdr:from>
    <xdr:to>
      <xdr:col>11</xdr:col>
      <xdr:colOff>476250</xdr:colOff>
      <xdr:row>78</xdr:row>
      <xdr:rowOff>152400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553798</xdr:colOff>
      <xdr:row>60</xdr:row>
      <xdr:rowOff>151453</xdr:rowOff>
    </xdr:from>
    <xdr:to>
      <xdr:col>2</xdr:col>
      <xdr:colOff>191848</xdr:colOff>
      <xdr:row>65</xdr:row>
      <xdr:rowOff>161034</xdr:rowOff>
    </xdr:to>
    <xdr:sp macro="" textlink="">
      <xdr:nvSpPr>
        <xdr:cNvPr id="23" name="Seta para baixo 22"/>
        <xdr:cNvSpPr/>
      </xdr:nvSpPr>
      <xdr:spPr>
        <a:xfrm rot="20765510">
          <a:off x="1163398" y="11924353"/>
          <a:ext cx="247650" cy="96208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</xdr:col>
      <xdr:colOff>9526</xdr:colOff>
      <xdr:row>59</xdr:row>
      <xdr:rowOff>180976</xdr:rowOff>
    </xdr:from>
    <xdr:to>
      <xdr:col>2</xdr:col>
      <xdr:colOff>523876</xdr:colOff>
      <xdr:row>60</xdr:row>
      <xdr:rowOff>104776</xdr:rowOff>
    </xdr:to>
    <xdr:sp macro="" textlink="">
      <xdr:nvSpPr>
        <xdr:cNvPr id="24" name="Chaveta à direita 23"/>
        <xdr:cNvSpPr/>
      </xdr:nvSpPr>
      <xdr:spPr>
        <a:xfrm rot="5400000">
          <a:off x="1123951" y="11258551"/>
          <a:ext cx="114300" cy="1123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3</xdr:col>
      <xdr:colOff>47626</xdr:colOff>
      <xdr:row>59</xdr:row>
      <xdr:rowOff>180976</xdr:rowOff>
    </xdr:from>
    <xdr:to>
      <xdr:col>4</xdr:col>
      <xdr:colOff>523876</xdr:colOff>
      <xdr:row>60</xdr:row>
      <xdr:rowOff>123826</xdr:rowOff>
    </xdr:to>
    <xdr:sp macro="" textlink="">
      <xdr:nvSpPr>
        <xdr:cNvPr id="25" name="Chaveta à direita 24"/>
        <xdr:cNvSpPr/>
      </xdr:nvSpPr>
      <xdr:spPr>
        <a:xfrm rot="5400000">
          <a:off x="2338389" y="11301413"/>
          <a:ext cx="133350" cy="1057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3</xdr:col>
      <xdr:colOff>541888</xdr:colOff>
      <xdr:row>62</xdr:row>
      <xdr:rowOff>133060</xdr:rowOff>
    </xdr:from>
    <xdr:to>
      <xdr:col>7</xdr:col>
      <xdr:colOff>201559</xdr:colOff>
      <xdr:row>63</xdr:row>
      <xdr:rowOff>190210</xdr:rowOff>
    </xdr:to>
    <xdr:sp macro="" textlink="">
      <xdr:nvSpPr>
        <xdr:cNvPr id="26" name="Seta para baixo 25"/>
        <xdr:cNvSpPr/>
      </xdr:nvSpPr>
      <xdr:spPr>
        <a:xfrm rot="17468441">
          <a:off x="3338761" y="11318887"/>
          <a:ext cx="247650" cy="218379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0</xdr:colOff>
      <xdr:row>66</xdr:row>
      <xdr:rowOff>9525</xdr:rowOff>
    </xdr:from>
    <xdr:to>
      <xdr:col>5</xdr:col>
      <xdr:colOff>38100</xdr:colOff>
      <xdr:row>67</xdr:row>
      <xdr:rowOff>66675</xdr:rowOff>
    </xdr:to>
    <xdr:sp macro="" textlink="">
      <xdr:nvSpPr>
        <xdr:cNvPr id="27" name="CaixaDeTexto 26"/>
        <xdr:cNvSpPr txBox="1"/>
      </xdr:nvSpPr>
      <xdr:spPr>
        <a:xfrm>
          <a:off x="0" y="12925425"/>
          <a:ext cx="3171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Função transferência</a:t>
          </a:r>
          <a:r>
            <a:rPr lang="pt-PT" sz="1100" baseline="0"/>
            <a:t> da P.M. não normalizada</a:t>
          </a:r>
          <a:endParaRPr lang="pt-PT" sz="1100"/>
        </a:p>
      </xdr:txBody>
    </xdr:sp>
    <xdr:clientData/>
  </xdr:twoCellAnchor>
  <xdr:twoCellAnchor>
    <xdr:from>
      <xdr:col>6</xdr:col>
      <xdr:colOff>152400</xdr:colOff>
      <xdr:row>66</xdr:row>
      <xdr:rowOff>28575</xdr:rowOff>
    </xdr:from>
    <xdr:to>
      <xdr:col>11</xdr:col>
      <xdr:colOff>304800</xdr:colOff>
      <xdr:row>67</xdr:row>
      <xdr:rowOff>85725</xdr:rowOff>
    </xdr:to>
    <xdr:sp macro="" textlink="">
      <xdr:nvSpPr>
        <xdr:cNvPr id="28" name="CaixaDeTexto 27"/>
        <xdr:cNvSpPr txBox="1"/>
      </xdr:nvSpPr>
      <xdr:spPr>
        <a:xfrm>
          <a:off x="3895725" y="12944475"/>
          <a:ext cx="32004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Função transferência</a:t>
          </a:r>
          <a:r>
            <a:rPr lang="pt-PT" sz="1100" baseline="0"/>
            <a:t> da P.M. normalizada</a:t>
          </a:r>
          <a:endParaRPr lang="pt-PT" sz="1100"/>
        </a:p>
      </xdr:txBody>
    </xdr:sp>
    <xdr:clientData/>
  </xdr:twoCellAnchor>
  <xdr:oneCellAnchor>
    <xdr:from>
      <xdr:col>0</xdr:col>
      <xdr:colOff>457200</xdr:colOff>
      <xdr:row>79</xdr:row>
      <xdr:rowOff>95250</xdr:rowOff>
    </xdr:from>
    <xdr:ext cx="24098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CaixaDeTexto 28"/>
            <xdr:cNvSpPr txBox="1"/>
          </xdr:nvSpPr>
          <xdr:spPr>
            <a:xfrm>
              <a:off x="457200" y="15487650"/>
              <a:ext cx="24098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𝑆𝑒𝑛𝑠𝑖𝑏𝑖𝑙𝑖𝑑𝑎𝑑𝑒</m:t>
                    </m:r>
                    <m:r>
                      <a:rPr lang="pt-PT" sz="1100" b="0" i="1">
                        <a:latin typeface="Cambria Math"/>
                      </a:rPr>
                      <m:t>=123,9 </m:t>
                    </m:r>
                    <m:r>
                      <a:rPr lang="pt-PT" sz="1100" b="0" i="1">
                        <a:latin typeface="Cambria Math"/>
                      </a:rPr>
                      <m:t>𝑚𝑉</m:t>
                    </m:r>
                    <m:r>
                      <a:rPr lang="pt-PT" sz="1100" b="0" i="1">
                        <a:latin typeface="Cambria Math"/>
                      </a:rPr>
                      <m:t>/</m:t>
                    </m:r>
                    <m:r>
                      <m:rPr>
                        <m:sty m:val="p"/>
                      </m:rPr>
                      <a:rPr lang="pt-PT" sz="1100" b="0" i="0">
                        <a:latin typeface="Cambria Math"/>
                      </a:rPr>
                      <m:t>Ω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29" name="CaixaDeTexto 28"/>
            <xdr:cNvSpPr txBox="1"/>
          </xdr:nvSpPr>
          <xdr:spPr>
            <a:xfrm>
              <a:off x="457200" y="15487650"/>
              <a:ext cx="24098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𝑆𝑒𝑛𝑠𝑖𝑏𝑖𝑙𝑖𝑑𝑎𝑑𝑒=123,9 𝑚𝑉/Ω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6</xdr:col>
      <xdr:colOff>200025</xdr:colOff>
      <xdr:row>79</xdr:row>
      <xdr:rowOff>57150</xdr:rowOff>
    </xdr:from>
    <xdr:ext cx="24098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CaixaDeTexto 29"/>
            <xdr:cNvSpPr txBox="1"/>
          </xdr:nvSpPr>
          <xdr:spPr>
            <a:xfrm>
              <a:off x="3943350" y="15525750"/>
              <a:ext cx="24098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𝑆𝑒𝑛𝑠𝑖𝑏𝑖𝑙𝑖𝑑𝑎𝑑𝑒</m:t>
                    </m:r>
                    <m:r>
                      <a:rPr lang="pt-PT" sz="1100" b="0" i="1">
                        <a:latin typeface="Cambria Math"/>
                      </a:rPr>
                      <m:t>=403,6 (</m:t>
                    </m:r>
                    <m:r>
                      <a:rPr lang="pt-PT" sz="1100" b="0" i="1">
                        <a:latin typeface="Cambria Math"/>
                      </a:rPr>
                      <m:t>𝑢𝑛𝑖𝑑𝑎𝑑𝑒𝑠</m:t>
                    </m:r>
                    <m:r>
                      <a:rPr lang="pt-PT" sz="1100" b="0" i="1">
                        <a:latin typeface="Cambria Math"/>
                      </a:rPr>
                      <m:t>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0" name="CaixaDeTexto 29"/>
            <xdr:cNvSpPr txBox="1"/>
          </xdr:nvSpPr>
          <xdr:spPr>
            <a:xfrm>
              <a:off x="3943350" y="15525750"/>
              <a:ext cx="24098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𝑆𝑒𝑛𝑠𝑖𝑏𝑖𝑙𝑖𝑑𝑎𝑑𝑒=403,6 (𝑢𝑛𝑖𝑑𝑎𝑑𝑒𝑠)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12</xdr:col>
      <xdr:colOff>161925</xdr:colOff>
      <xdr:row>31</xdr:row>
      <xdr:rowOff>104775</xdr:rowOff>
    </xdr:from>
    <xdr:to>
      <xdr:col>16</xdr:col>
      <xdr:colOff>466725</xdr:colOff>
      <xdr:row>35</xdr:row>
      <xdr:rowOff>28575</xdr:rowOff>
    </xdr:to>
    <xdr:sp macro="" textlink="">
      <xdr:nvSpPr>
        <xdr:cNvPr id="3" name="CaixaDeTexto 2"/>
        <xdr:cNvSpPr txBox="1"/>
      </xdr:nvSpPr>
      <xdr:spPr>
        <a:xfrm>
          <a:off x="7562850" y="6238875"/>
          <a:ext cx="27432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Esta F.T.</a:t>
          </a:r>
          <a:r>
            <a:rPr lang="pt-PT" sz="1100" baseline="0"/>
            <a:t> é igual para todas as P.M. independentemente dos componentes qe a constituirem.</a:t>
          </a:r>
          <a:endParaRPr lang="pt-PT" sz="1100"/>
        </a:p>
      </xdr:txBody>
    </xdr:sp>
    <xdr:clientData/>
  </xdr:twoCellAnchor>
  <xdr:twoCellAnchor>
    <xdr:from>
      <xdr:col>12</xdr:col>
      <xdr:colOff>9525</xdr:colOff>
      <xdr:row>70</xdr:row>
      <xdr:rowOff>142875</xdr:rowOff>
    </xdr:from>
    <xdr:to>
      <xdr:col>16</xdr:col>
      <xdr:colOff>314325</xdr:colOff>
      <xdr:row>74</xdr:row>
      <xdr:rowOff>66675</xdr:rowOff>
    </xdr:to>
    <xdr:sp macro="" textlink="">
      <xdr:nvSpPr>
        <xdr:cNvPr id="31" name="CaixaDeTexto 30"/>
        <xdr:cNvSpPr txBox="1"/>
      </xdr:nvSpPr>
      <xdr:spPr>
        <a:xfrm>
          <a:off x="7410450" y="13896975"/>
          <a:ext cx="27432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Esta F.T.</a:t>
          </a:r>
          <a:r>
            <a:rPr lang="pt-PT" sz="1100" baseline="0"/>
            <a:t> é igual para todas as P.M. independentemente dos componentes qe a constituirem.</a:t>
          </a:r>
          <a:endParaRPr lang="pt-PT" sz="1100"/>
        </a:p>
      </xdr:txBody>
    </xdr:sp>
    <xdr:clientData/>
  </xdr:twoCellAnchor>
  <xdr:twoCellAnchor>
    <xdr:from>
      <xdr:col>1</xdr:col>
      <xdr:colOff>190500</xdr:colOff>
      <xdr:row>82</xdr:row>
      <xdr:rowOff>9525</xdr:rowOff>
    </xdr:from>
    <xdr:to>
      <xdr:col>10</xdr:col>
      <xdr:colOff>295275</xdr:colOff>
      <xdr:row>86</xdr:row>
      <xdr:rowOff>47625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/>
            <xdr:cNvSpPr txBox="1"/>
          </xdr:nvSpPr>
          <xdr:spPr>
            <a:xfrm>
              <a:off x="800100" y="16049625"/>
              <a:ext cx="5676900" cy="8001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Isto no fundo não é mais do que um zoom à F.T. perto da origem, qe, como se verifica, é aproximadamente linear e é por isso qe só para peqenas </a:t>
              </a:r>
              <a14:m>
                <m:oMath xmlns:m="http://schemas.openxmlformats.org/officeDocument/2006/math">
                  <m:f>
                    <m:fPr>
                      <m:ctrlPr>
                        <a:rPr lang="pt-PT" sz="1100" b="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pt-PT" sz="1100" b="0" i="0">
                          <a:latin typeface="Cambria Math"/>
                        </a:rPr>
                        <m:t>Δ</m:t>
                      </m:r>
                      <m:r>
                        <a:rPr lang="pt-PT" sz="1100" b="0" i="1">
                          <a:latin typeface="Cambria Math"/>
                        </a:rPr>
                        <m:t>𝑅</m:t>
                      </m:r>
                    </m:num>
                    <m:den>
                      <m:r>
                        <a:rPr lang="pt-PT" sz="1100" b="0" i="1">
                          <a:latin typeface="Cambria Math"/>
                        </a:rPr>
                        <m:t>𝑅</m:t>
                      </m:r>
                    </m:den>
                  </m:f>
                </m:oMath>
              </a14:m>
              <a:r>
                <a:rPr lang="pt-PT" sz="1100"/>
                <a:t> é qe se pode usar expressões como</a:t>
              </a:r>
            </a:p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pt-PT" sz="1100" b="0" i="0">
                      <a:latin typeface="Cambria Math"/>
                    </a:rPr>
                    <m:t>Δ</m:t>
                  </m:r>
                  <m:r>
                    <a:rPr lang="pt-PT" sz="1100" b="0" i="1">
                      <a:latin typeface="Cambria Math"/>
                    </a:rPr>
                    <m:t>𝑉</m:t>
                  </m:r>
                  <m:r>
                    <a:rPr lang="pt-PT" sz="1100" b="0" i="1">
                      <a:latin typeface="Cambria Math"/>
                    </a:rPr>
                    <m:t>=</m:t>
                  </m:r>
                  <m:f>
                    <m:fPr>
                      <m:ctrlPr>
                        <a:rPr lang="pt-PT" sz="1100" b="0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pt-PT" sz="1100" b="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pt-PT" sz="1100" b="0" i="1">
                              <a:latin typeface="Cambria Math"/>
                            </a:rPr>
                            <m:t>𝑉</m:t>
                          </m:r>
                        </m:e>
                        <m:sub>
                          <m:r>
                            <a:rPr lang="pt-PT" sz="11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pt-PT" sz="1100" b="0" i="1">
                          <a:latin typeface="Cambria Math"/>
                        </a:rPr>
                        <m:t>4</m:t>
                      </m:r>
                    </m:den>
                  </m:f>
                  <m:f>
                    <m:fPr>
                      <m:ctrlPr>
                        <a:rPr lang="pt-PT" sz="1100" b="0" i="1">
                          <a:latin typeface="Cambria Math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pt-PT" sz="1100" b="0" i="0">
                          <a:latin typeface="Cambria Math"/>
                        </a:rPr>
                        <m:t>Δ</m:t>
                      </m:r>
                      <m:r>
                        <a:rPr lang="pt-PT" sz="1100" b="0" i="1">
                          <a:latin typeface="Cambria Math"/>
                        </a:rPr>
                        <m:t>𝑅</m:t>
                      </m:r>
                    </m:num>
                    <m:den>
                      <m:r>
                        <a:rPr lang="pt-PT" sz="1100" b="0" i="1">
                          <a:latin typeface="Cambria Math"/>
                        </a:rPr>
                        <m:t>𝑅</m:t>
                      </m:r>
                    </m:den>
                  </m:f>
                </m:oMath>
              </a14:m>
              <a:r>
                <a:rPr lang="pt-PT" sz="1100"/>
                <a:t>.</a:t>
              </a:r>
              <a:r>
                <a:rPr lang="pt-PT" sz="1100" baseline="0"/>
                <a:t> </a:t>
              </a:r>
              <a:endParaRPr lang="pt-PT" sz="11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800100" y="16049625"/>
              <a:ext cx="5676900" cy="8001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PT" sz="1100"/>
                <a:t>Isto no fundo não é mais do que um zoom à F.T. perto da origem, qe, como se verifica, é aproximadamente linear e é por isso qe só para peqenas </a:t>
              </a:r>
              <a:r>
                <a:rPr lang="pt-PT" sz="1100" b="0" i="0">
                  <a:latin typeface="Cambria Math"/>
                </a:rPr>
                <a:t>Δ𝑅/𝑅</a:t>
              </a:r>
              <a:r>
                <a:rPr lang="pt-PT" sz="1100"/>
                <a:t> é qe se pode usar expressões como</a:t>
              </a:r>
            </a:p>
            <a:p>
              <a:r>
                <a:rPr lang="pt-PT" sz="1100" b="0" i="0">
                  <a:latin typeface="Cambria Math"/>
                </a:rPr>
                <a:t>Δ𝑉=𝑉_0/4  Δ𝑅/𝑅</a:t>
              </a:r>
              <a:r>
                <a:rPr lang="pt-PT" sz="1100"/>
                <a:t>.</a:t>
              </a:r>
              <a:r>
                <a:rPr lang="pt-PT" sz="1100" baseline="0"/>
                <a:t> </a:t>
              </a:r>
              <a:endParaRPr lang="pt-PT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tudomec.info/" TargetMode="External"/><Relationship Id="rId2" Type="http://schemas.openxmlformats.org/officeDocument/2006/relationships/hyperlink" Target="http://www.estudomec.info/" TargetMode="External"/><Relationship Id="rId1" Type="http://schemas.openxmlformats.org/officeDocument/2006/relationships/hyperlink" Target="http://www.estudomec.inf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topLeftCell="A43" workbookViewId="0">
      <selection activeCell="G99" sqref="G99"/>
    </sheetView>
  </sheetViews>
  <sheetFormatPr defaultRowHeight="15" x14ac:dyDescent="0.25"/>
  <cols>
    <col min="4" max="4" width="8.7109375" bestFit="1" customWidth="1"/>
    <col min="5" max="5" width="10.85546875" bestFit="1" customWidth="1"/>
  </cols>
  <sheetData>
    <row r="1" spans="1:18" ht="18" x14ac:dyDescent="0.25">
      <c r="A1" s="3" t="s">
        <v>7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7"/>
      <c r="R1" s="7"/>
    </row>
    <row r="3" spans="1:18" x14ac:dyDescent="0.25">
      <c r="A3" s="9" t="s">
        <v>15</v>
      </c>
      <c r="B3" s="10"/>
      <c r="C3" s="10"/>
      <c r="D3" s="10"/>
      <c r="E3" s="10"/>
    </row>
    <row r="5" spans="1:18" x14ac:dyDescent="0.25">
      <c r="A5" t="s">
        <v>9</v>
      </c>
    </row>
    <row r="6" spans="1:18" x14ac:dyDescent="0.25">
      <c r="A6" t="s">
        <v>17</v>
      </c>
    </row>
    <row r="7" spans="1:18" ht="18" x14ac:dyDescent="0.35">
      <c r="A7" t="s">
        <v>10</v>
      </c>
    </row>
    <row r="8" spans="1:18" ht="18" x14ac:dyDescent="0.35">
      <c r="A8" t="s">
        <v>18</v>
      </c>
    </row>
    <row r="10" spans="1:18" ht="18" x14ac:dyDescent="0.35">
      <c r="D10" s="8" t="s">
        <v>11</v>
      </c>
      <c r="E10" s="1">
        <f>10</f>
        <v>10</v>
      </c>
      <c r="F10" t="s">
        <v>8</v>
      </c>
    </row>
    <row r="11" spans="1:18" ht="18" x14ac:dyDescent="0.35">
      <c r="D11" s="8" t="s">
        <v>12</v>
      </c>
      <c r="E11" s="1">
        <f>5</f>
        <v>5</v>
      </c>
      <c r="F11" t="s">
        <v>0</v>
      </c>
    </row>
    <row r="13" spans="1:18" ht="18" x14ac:dyDescent="0.25">
      <c r="A13" s="2" t="s">
        <v>5</v>
      </c>
      <c r="B13" s="2" t="s">
        <v>14</v>
      </c>
      <c r="C13" s="2" t="s">
        <v>4</v>
      </c>
      <c r="D13" s="2" t="s">
        <v>6</v>
      </c>
      <c r="E13" s="2" t="s">
        <v>13</v>
      </c>
    </row>
    <row r="14" spans="1:18" x14ac:dyDescent="0.25">
      <c r="A14" s="2">
        <v>0.7</v>
      </c>
      <c r="B14" s="1">
        <v>-2.15</v>
      </c>
      <c r="C14" s="1">
        <f t="shared" ref="C14:C20" si="0">A14-$E$10</f>
        <v>-9.3000000000000007</v>
      </c>
      <c r="D14" s="1">
        <f t="shared" ref="D14:D20" si="1">B14/$E$11</f>
        <v>-0.43</v>
      </c>
      <c r="E14" s="1">
        <f t="shared" ref="E14:E20" si="2">C14/$E$10*100</f>
        <v>-93</v>
      </c>
      <c r="G14" s="1"/>
    </row>
    <row r="15" spans="1:18" x14ac:dyDescent="0.25">
      <c r="A15" s="2">
        <v>4.9000000000000004</v>
      </c>
      <c r="B15" s="1">
        <v>-0.83</v>
      </c>
      <c r="C15" s="1">
        <f t="shared" si="0"/>
        <v>-5.0999999999999996</v>
      </c>
      <c r="D15" s="1">
        <f t="shared" si="1"/>
        <v>-0.16599999999999998</v>
      </c>
      <c r="E15" s="1">
        <f t="shared" si="2"/>
        <v>-51</v>
      </c>
    </row>
    <row r="16" spans="1:18" x14ac:dyDescent="0.25">
      <c r="A16" s="2">
        <v>6.8</v>
      </c>
      <c r="B16" s="1">
        <v>-0.48</v>
      </c>
      <c r="C16" s="1">
        <f t="shared" si="0"/>
        <v>-3.2</v>
      </c>
      <c r="D16" s="1">
        <f t="shared" si="1"/>
        <v>-9.6000000000000002E-2</v>
      </c>
      <c r="E16" s="1">
        <f t="shared" si="2"/>
        <v>-32</v>
      </c>
      <c r="K16">
        <f>B14+B15+B16+B17+B18+B19+B20</f>
        <v>-1.3900000000000003</v>
      </c>
    </row>
    <row r="17" spans="1:11" x14ac:dyDescent="0.25">
      <c r="A17" s="2">
        <v>10</v>
      </c>
      <c r="B17" s="1">
        <v>0</v>
      </c>
      <c r="C17" s="1">
        <f t="shared" si="0"/>
        <v>0</v>
      </c>
      <c r="D17" s="1">
        <f t="shared" si="1"/>
        <v>0</v>
      </c>
      <c r="E17" s="1">
        <f t="shared" si="2"/>
        <v>0</v>
      </c>
      <c r="J17" t="s">
        <v>3</v>
      </c>
      <c r="K17">
        <f>K16/7</f>
        <v>-0.19857142857142862</v>
      </c>
    </row>
    <row r="18" spans="1:11" x14ac:dyDescent="0.25">
      <c r="A18" s="2">
        <v>13.4</v>
      </c>
      <c r="B18" s="1">
        <v>0.36</v>
      </c>
      <c r="C18" s="1">
        <f t="shared" si="0"/>
        <v>3.4000000000000004</v>
      </c>
      <c r="D18" s="1">
        <f t="shared" si="1"/>
        <v>7.1999999999999995E-2</v>
      </c>
      <c r="E18" s="1">
        <f t="shared" si="2"/>
        <v>34</v>
      </c>
    </row>
    <row r="19" spans="1:11" x14ac:dyDescent="0.25">
      <c r="A19" s="2">
        <v>16</v>
      </c>
      <c r="B19" s="1">
        <v>0.56999999999999995</v>
      </c>
      <c r="C19" s="1">
        <f t="shared" si="0"/>
        <v>6</v>
      </c>
      <c r="D19" s="1">
        <f t="shared" si="1"/>
        <v>0.11399999999999999</v>
      </c>
      <c r="E19" s="1">
        <f t="shared" si="2"/>
        <v>60</v>
      </c>
    </row>
    <row r="20" spans="1:11" x14ac:dyDescent="0.25">
      <c r="A20" s="2">
        <v>26.7</v>
      </c>
      <c r="B20" s="1">
        <v>1.1399999999999999</v>
      </c>
      <c r="C20" s="1">
        <f t="shared" si="0"/>
        <v>16.7</v>
      </c>
      <c r="D20" s="1">
        <f t="shared" si="1"/>
        <v>0.22799999999999998</v>
      </c>
      <c r="E20" s="1">
        <f t="shared" si="2"/>
        <v>167</v>
      </c>
    </row>
    <row r="40" spans="1:15" x14ac:dyDescent="0.25">
      <c r="O40" t="s">
        <v>23</v>
      </c>
    </row>
    <row r="42" spans="1:15" ht="18" x14ac:dyDescent="0.25">
      <c r="O42" s="11" t="s">
        <v>6</v>
      </c>
    </row>
    <row r="43" spans="1:15" ht="18" x14ac:dyDescent="0.25">
      <c r="O43" s="11" t="s">
        <v>13</v>
      </c>
    </row>
    <row r="45" spans="1:15" x14ac:dyDescent="0.25">
      <c r="A45" s="9" t="s">
        <v>16</v>
      </c>
      <c r="B45" s="10"/>
      <c r="C45" s="10"/>
      <c r="D45" s="10"/>
      <c r="E45" s="10"/>
    </row>
    <row r="47" spans="1:15" ht="18" x14ac:dyDescent="0.35">
      <c r="A47" t="s">
        <v>19</v>
      </c>
    </row>
    <row r="49" spans="1:5" x14ac:dyDescent="0.25">
      <c r="B49" t="s">
        <v>2</v>
      </c>
      <c r="C49">
        <f>10</f>
        <v>10</v>
      </c>
      <c r="D49" t="s">
        <v>8</v>
      </c>
    </row>
    <row r="50" spans="1:5" x14ac:dyDescent="0.25">
      <c r="B50" t="s">
        <v>1</v>
      </c>
      <c r="C50">
        <f>5000</f>
        <v>5000</v>
      </c>
      <c r="D50" t="s">
        <v>20</v>
      </c>
    </row>
    <row r="52" spans="1:5" ht="18" x14ac:dyDescent="0.25">
      <c r="A52" s="2" t="s">
        <v>5</v>
      </c>
      <c r="B52" s="2" t="s">
        <v>21</v>
      </c>
      <c r="C52" s="2" t="s">
        <v>22</v>
      </c>
      <c r="D52" s="2" t="s">
        <v>6</v>
      </c>
      <c r="E52" s="2" t="s">
        <v>13</v>
      </c>
    </row>
    <row r="53" spans="1:5" x14ac:dyDescent="0.25">
      <c r="A53" s="2">
        <v>9.82</v>
      </c>
      <c r="B53" s="1">
        <v>-22.4</v>
      </c>
      <c r="C53" s="1">
        <f t="shared" ref="C53:C60" si="3">A53-$C$49</f>
        <v>-0.17999999999999972</v>
      </c>
      <c r="D53" s="1">
        <f t="shared" ref="D53:D60" si="4">B53/$C$50</f>
        <v>-4.4799999999999996E-3</v>
      </c>
      <c r="E53" s="1">
        <f>C53/$E$10*100</f>
        <v>-1.7999999999999972</v>
      </c>
    </row>
    <row r="54" spans="1:5" x14ac:dyDescent="0.25">
      <c r="A54" s="2">
        <v>9.91</v>
      </c>
      <c r="B54" s="1">
        <v>-11</v>
      </c>
      <c r="C54" s="1">
        <f t="shared" si="3"/>
        <v>-8.9999999999999858E-2</v>
      </c>
      <c r="D54" s="1">
        <f t="shared" si="4"/>
        <v>-2.2000000000000001E-3</v>
      </c>
      <c r="E54" s="1">
        <f t="shared" ref="E54:E60" si="5">C54/$E$10*100</f>
        <v>-0.89999999999999858</v>
      </c>
    </row>
    <row r="55" spans="1:5" x14ac:dyDescent="0.25">
      <c r="A55" s="2">
        <v>9.94</v>
      </c>
      <c r="B55" s="1">
        <v>-7.2</v>
      </c>
      <c r="C55" s="1">
        <f t="shared" si="3"/>
        <v>-6.0000000000000497E-2</v>
      </c>
      <c r="D55" s="1">
        <f t="shared" si="4"/>
        <v>-1.4400000000000001E-3</v>
      </c>
      <c r="E55" s="1">
        <f t="shared" si="5"/>
        <v>-0.60000000000000497</v>
      </c>
    </row>
    <row r="56" spans="1:5" x14ac:dyDescent="0.25">
      <c r="A56" s="2">
        <v>9.9700000000000006</v>
      </c>
      <c r="B56" s="1">
        <v>-3.5</v>
      </c>
      <c r="C56" s="1">
        <f t="shared" si="3"/>
        <v>-2.9999999999999361E-2</v>
      </c>
      <c r="D56" s="1">
        <f t="shared" si="4"/>
        <v>-6.9999999999999999E-4</v>
      </c>
      <c r="E56" s="1">
        <f t="shared" si="5"/>
        <v>-0.29999999999999361</v>
      </c>
    </row>
    <row r="57" spans="1:5" x14ac:dyDescent="0.25">
      <c r="A57" s="2">
        <v>10</v>
      </c>
      <c r="B57" s="1">
        <v>0</v>
      </c>
      <c r="C57" s="1">
        <f t="shared" si="3"/>
        <v>0</v>
      </c>
      <c r="D57" s="1">
        <f t="shared" si="4"/>
        <v>0</v>
      </c>
      <c r="E57" s="1">
        <f t="shared" si="5"/>
        <v>0</v>
      </c>
    </row>
    <row r="58" spans="1:5" x14ac:dyDescent="0.25">
      <c r="A58" s="2">
        <v>10.029999999999999</v>
      </c>
      <c r="B58" s="1">
        <v>3.7</v>
      </c>
      <c r="C58" s="1">
        <f t="shared" si="3"/>
        <v>2.9999999999999361E-2</v>
      </c>
      <c r="D58" s="1">
        <f t="shared" si="4"/>
        <v>7.3999999999999999E-4</v>
      </c>
      <c r="E58" s="1">
        <f t="shared" si="5"/>
        <v>0.29999999999999361</v>
      </c>
    </row>
    <row r="59" spans="1:5" x14ac:dyDescent="0.25">
      <c r="A59" s="2">
        <v>10.07</v>
      </c>
      <c r="B59" s="1">
        <v>8.6999999999999993</v>
      </c>
      <c r="C59" s="1">
        <f t="shared" si="3"/>
        <v>7.0000000000000284E-2</v>
      </c>
      <c r="D59" s="1">
        <f t="shared" si="4"/>
        <v>1.7399999999999998E-3</v>
      </c>
      <c r="E59" s="1">
        <f t="shared" si="5"/>
        <v>0.70000000000000284</v>
      </c>
    </row>
    <row r="60" spans="1:5" x14ac:dyDescent="0.25">
      <c r="A60" s="2">
        <v>10.17</v>
      </c>
      <c r="B60" s="1">
        <v>21.1</v>
      </c>
      <c r="C60" s="1">
        <f t="shared" si="3"/>
        <v>0.16999999999999993</v>
      </c>
      <c r="D60" s="1">
        <f t="shared" si="4"/>
        <v>4.2200000000000007E-3</v>
      </c>
      <c r="E60" s="1">
        <f t="shared" si="5"/>
        <v>1.6999999999999995</v>
      </c>
    </row>
    <row r="89" spans="1:18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8" x14ac:dyDescent="0.25">
      <c r="A90" s="15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8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3" spans="1:18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25">
      <c r="A94" s="13" t="s">
        <v>24</v>
      </c>
      <c r="B94" s="13"/>
      <c r="C94" s="13"/>
      <c r="E94" s="14"/>
      <c r="F94" s="14"/>
      <c r="G94" s="14"/>
      <c r="H94" s="14"/>
      <c r="I94" s="14"/>
      <c r="J94" s="14"/>
      <c r="K94" s="14"/>
      <c r="L94" s="14"/>
    </row>
    <row r="95" spans="1:18" x14ac:dyDescent="0.25">
      <c r="A95" s="15" t="s">
        <v>25</v>
      </c>
      <c r="B95" s="15"/>
      <c r="C95" s="15"/>
      <c r="D95" s="13"/>
      <c r="E95" s="14"/>
      <c r="F95" s="14"/>
      <c r="G95" s="14"/>
      <c r="H95" s="14"/>
      <c r="I95" s="14"/>
      <c r="J95" s="14"/>
      <c r="K95" s="14"/>
      <c r="L95" s="14"/>
    </row>
    <row r="96" spans="1:18" x14ac:dyDescent="0.25">
      <c r="F96" s="14"/>
    </row>
    <row r="98" spans="1:12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</sheetData>
  <hyperlinks>
    <hyperlink ref="A95:C95" r:id="rId1" display="Disponível em www.estudomec.info"/>
    <hyperlink ref="A95:B95" r:id="rId2" display="Disponível em www.estudomec.info"/>
    <hyperlink ref="A95" r:id="rId3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alunos</dc:creator>
  <cp:lastModifiedBy>André</cp:lastModifiedBy>
  <dcterms:created xsi:type="dcterms:W3CDTF">2013-10-08T07:52:46Z</dcterms:created>
  <dcterms:modified xsi:type="dcterms:W3CDTF">2014-02-07T14:17:18Z</dcterms:modified>
</cp:coreProperties>
</file>