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1475" windowHeight="6210"/>
  </bookViews>
  <sheets>
    <sheet name="Aula" sheetId="1" r:id="rId1"/>
    <sheet name="Extra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1" i="1" l="1"/>
  <c r="I12" i="1"/>
  <c r="I10" i="1"/>
  <c r="L10" i="1" l="1"/>
  <c r="K10" i="1"/>
  <c r="H12" i="1"/>
  <c r="H11" i="1"/>
  <c r="H10" i="1"/>
  <c r="C35" i="1" l="1"/>
  <c r="E9" i="1" l="1"/>
  <c r="D9" i="1"/>
  <c r="E12" i="1"/>
  <c r="I19" i="1" s="1"/>
  <c r="D10" i="1" l="1"/>
  <c r="B11" i="1" l="1"/>
  <c r="C10" i="1" l="1"/>
  <c r="E11" i="1"/>
  <c r="I18" i="1" s="1"/>
  <c r="E10" i="1"/>
  <c r="D12" i="1"/>
  <c r="D11" i="1"/>
  <c r="B25" i="1" s="1"/>
  <c r="C11" i="1"/>
  <c r="F11" i="1" s="1"/>
  <c r="F9" i="1"/>
  <c r="F10" i="1" l="1"/>
  <c r="J10" i="1"/>
  <c r="B24" i="1"/>
  <c r="I17" i="1"/>
  <c r="B12" i="1"/>
  <c r="C12" i="1" s="1"/>
  <c r="F12" i="1" s="1"/>
  <c r="K11" i="1"/>
  <c r="J11" i="1"/>
  <c r="L9" i="1"/>
  <c r="K12" i="1"/>
  <c r="L11" i="1"/>
  <c r="L12" i="1"/>
  <c r="B26" i="1" l="1"/>
  <c r="B27" i="1" s="1"/>
  <c r="J12" i="1"/>
  <c r="J13" i="1" s="1"/>
  <c r="K13" i="1"/>
  <c r="G11" i="1" l="1"/>
  <c r="H9" i="1"/>
  <c r="G10" i="1"/>
  <c r="B37" i="1"/>
  <c r="C29" i="1"/>
  <c r="G12" i="1"/>
</calcChain>
</file>

<file path=xl/sharedStrings.xml><?xml version="1.0" encoding="utf-8"?>
<sst xmlns="http://schemas.openxmlformats.org/spreadsheetml/2006/main" count="46" uniqueCount="37">
  <si>
    <t>mm</t>
  </si>
  <si>
    <t>mV</t>
  </si>
  <si>
    <t>peso (N)</t>
  </si>
  <si>
    <t>V</t>
  </si>
  <si>
    <t>m (kg)</t>
  </si>
  <si>
    <t>n</t>
  </si>
  <si>
    <t>E (GPa)</t>
  </si>
  <si>
    <t>(V/N)</t>
  </si>
  <si>
    <t>g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</si>
  <si>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V</t>
    </r>
    <r>
      <rPr>
        <vertAlign val="subscript"/>
        <sz val="11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 xml:space="preserve"> (V)</t>
    </r>
  </si>
  <si>
    <r>
      <rPr>
        <sz val="11"/>
        <color theme="1"/>
        <rFont val="Symbol"/>
        <family val="1"/>
        <charset val="2"/>
      </rPr>
      <t>e</t>
    </r>
    <r>
      <rPr>
        <vertAlign val="subscript"/>
        <sz val="11"/>
        <color theme="1"/>
        <rFont val="Calibri"/>
        <family val="2"/>
        <scheme val="minor"/>
      </rPr>
      <t>L</t>
    </r>
  </si>
  <si>
    <r>
      <rPr>
        <sz val="11"/>
        <color theme="1"/>
        <rFont val="Symbol"/>
        <family val="1"/>
        <charset val="2"/>
      </rPr>
      <t>e</t>
    </r>
    <r>
      <rPr>
        <vertAlign val="subscript"/>
        <sz val="11"/>
        <color theme="1"/>
        <rFont val="Calibri"/>
        <family val="2"/>
        <scheme val="minor"/>
      </rPr>
      <t>T</t>
    </r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</si>
  <si>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V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 xml:space="preserve"> (V)</t>
    </r>
  </si>
  <si>
    <r>
      <rPr>
        <sz val="11"/>
        <color theme="1"/>
        <rFont val="Symbol"/>
        <family val="1"/>
        <charset val="2"/>
      </rPr>
      <t>s</t>
    </r>
    <r>
      <rPr>
        <vertAlign val="subscript"/>
        <sz val="11"/>
        <color theme="1"/>
        <rFont val="Calibri"/>
        <family val="2"/>
        <scheme val="minor"/>
      </rPr>
      <t xml:space="preserve">L </t>
    </r>
    <r>
      <rPr>
        <sz val="11"/>
        <color theme="1"/>
        <rFont val="Calibri"/>
        <family val="2"/>
        <scheme val="minor"/>
      </rPr>
      <t>(MPa)</t>
    </r>
  </si>
  <si>
    <r>
      <rPr>
        <sz val="11"/>
        <color theme="1"/>
        <rFont val="Symbol"/>
        <family val="1"/>
        <charset val="2"/>
      </rPr>
      <t>s</t>
    </r>
    <r>
      <rPr>
        <vertAlign val="subscript"/>
        <sz val="11"/>
        <color theme="1"/>
        <rFont val="Calibri"/>
        <family val="2"/>
        <scheme val="minor"/>
      </rPr>
      <t xml:space="preserve">T </t>
    </r>
    <r>
      <rPr>
        <sz val="11"/>
        <color theme="1"/>
        <rFont val="Calibri"/>
        <family val="2"/>
        <scheme val="minor"/>
      </rPr>
      <t>(MPa)</t>
    </r>
  </si>
  <si>
    <t>m =</t>
  </si>
  <si>
    <t>Resolução =</t>
  </si>
  <si>
    <t>Medição de força e deformação</t>
  </si>
  <si>
    <t>Receita</t>
  </si>
  <si>
    <t>l =</t>
  </si>
  <si>
    <t>b =</t>
  </si>
  <si>
    <t>h =</t>
  </si>
  <si>
    <r>
      <t>V</t>
    </r>
    <r>
      <rPr>
        <vertAlign val="subscript"/>
        <sz val="11"/>
        <color theme="1"/>
        <rFont val="Calibri"/>
        <family val="2"/>
        <scheme val="minor"/>
      </rPr>
      <t xml:space="preserve">0 </t>
    </r>
    <r>
      <rPr>
        <sz val="11"/>
        <color theme="1"/>
        <rFont val="Calibri"/>
        <family val="2"/>
        <scheme val="minor"/>
      </rPr>
      <t>=</t>
    </r>
  </si>
  <si>
    <t>GF =</t>
  </si>
  <si>
    <t>←Média</t>
  </si>
  <si>
    <t>Média→</t>
  </si>
  <si>
    <t>S =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</si>
  <si>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V</t>
    </r>
    <r>
      <rPr>
        <vertAlign val="subscript"/>
        <sz val="11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 xml:space="preserve"> =</t>
    </r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</si>
  <si>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V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 xml:space="preserve"> =</t>
    </r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</si>
  <si>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V</t>
    </r>
    <r>
      <rPr>
        <vertAlign val="subscript"/>
        <sz val="11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 xml:space="preserve"> (medido) =</t>
    </r>
  </si>
  <si>
    <t>(Não esqecer de retirar o offset)</t>
  </si>
  <si>
    <t>(não esqecer qe a unidade SI de massa é o kg e não o g, e como estamos a trabalhar em V, q tb é SI, daí o 10^3)</t>
  </si>
  <si>
    <r>
      <t xml:space="preserve">1. Determinar </t>
    </r>
    <r>
      <rPr>
        <b/>
        <sz val="11"/>
        <color theme="1"/>
        <rFont val="Symbol"/>
        <family val="1"/>
        <charset val="2"/>
      </rPr>
      <t>s</t>
    </r>
    <r>
      <rPr>
        <b/>
        <vertAlign val="subscript"/>
        <sz val="11"/>
        <color theme="1"/>
        <rFont val="Arial"/>
        <family val="2"/>
      </rPr>
      <t>L</t>
    </r>
    <r>
      <rPr>
        <b/>
        <sz val="11"/>
        <color theme="1"/>
        <rFont val="Arial"/>
        <family val="2"/>
      </rPr>
      <t xml:space="preserve">, </t>
    </r>
    <r>
      <rPr>
        <b/>
        <sz val="11"/>
        <color theme="1"/>
        <rFont val="Symbol"/>
        <family val="1"/>
        <charset val="2"/>
      </rPr>
      <t>s</t>
    </r>
    <r>
      <rPr>
        <b/>
        <vertAlign val="subscript"/>
        <sz val="11"/>
        <color theme="1"/>
        <rFont val="Arial"/>
        <family val="2"/>
      </rPr>
      <t>T</t>
    </r>
    <r>
      <rPr>
        <b/>
        <sz val="11"/>
        <color theme="1"/>
        <rFont val="Arial"/>
        <family val="2"/>
      </rPr>
      <t xml:space="preserve">, </t>
    </r>
    <r>
      <rPr>
        <b/>
        <sz val="11"/>
        <color theme="1"/>
        <rFont val="Symbol"/>
        <family val="1"/>
        <charset val="2"/>
      </rPr>
      <t>e</t>
    </r>
    <r>
      <rPr>
        <b/>
        <vertAlign val="subscript"/>
        <sz val="11"/>
        <color theme="1"/>
        <rFont val="Arial"/>
        <family val="2"/>
      </rPr>
      <t>L</t>
    </r>
    <r>
      <rPr>
        <b/>
        <sz val="11"/>
        <color theme="1"/>
        <rFont val="Arial"/>
        <family val="2"/>
      </rPr>
      <t xml:space="preserve">, </t>
    </r>
    <r>
      <rPr>
        <b/>
        <sz val="11"/>
        <color theme="1"/>
        <rFont val="Symbol"/>
        <family val="1"/>
        <charset val="2"/>
      </rPr>
      <t>e</t>
    </r>
    <r>
      <rPr>
        <b/>
        <vertAlign val="subscript"/>
        <sz val="11"/>
        <color theme="1"/>
        <rFont val="Arial"/>
        <family val="2"/>
      </rPr>
      <t>T</t>
    </r>
    <r>
      <rPr>
        <b/>
        <sz val="11"/>
        <color theme="1"/>
        <rFont val="Arial"/>
        <family val="2"/>
      </rPr>
      <t xml:space="preserve">, </t>
    </r>
    <r>
      <rPr>
        <b/>
        <sz val="11"/>
        <color theme="1"/>
        <rFont val="Symbol"/>
        <family val="1"/>
        <charset val="2"/>
      </rPr>
      <t>n</t>
    </r>
    <r>
      <rPr>
        <b/>
        <sz val="11"/>
        <color theme="1"/>
        <rFont val="Arial"/>
        <family val="2"/>
      </rPr>
      <t>, E</t>
    </r>
  </si>
  <si>
    <t>3. Determinar massa desconhecida carregada na barra</t>
  </si>
  <si>
    <t>2. Determinar sensibilidade e resolução para cada sistema</t>
  </si>
  <si>
    <t>Apontamentos de André D. Ferreira, 2013/2014</t>
  </si>
  <si>
    <t>www.estudomec.info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</si>
</sst>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"/>
    <numFmt numFmtId="165" formatCode="0.0"/>
    <numFmt numFmtId="166" formatCode="0.000"/>
    <numFmt numFmtId="167" formatCode="0.0E+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vertAlign val="subscript"/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Symbol"/>
      <family val="1"/>
      <charset val="2"/>
    </font>
    <font>
      <b/>
      <vertAlign val="subscript"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/>
    <xf numFmtId="0" fontId="0" fillId="0" borderId="0" xfId="0" applyNumberFormat="1" applyAlignment="1">
      <alignment horizontal="center"/>
    </xf>
    <xf numFmtId="11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1" fontId="0" fillId="0" borderId="0" xfId="0" applyNumberFormat="1"/>
    <xf numFmtId="1" fontId="0" fillId="3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0" fillId="4" borderId="0" xfId="0" applyFill="1" applyAlignment="1">
      <alignment horizontal="center" vertical="center"/>
    </xf>
    <xf numFmtId="0" fontId="10" fillId="0" borderId="0" xfId="0" applyFont="1"/>
    <xf numFmtId="0" fontId="1" fillId="4" borderId="0" xfId="0" applyFont="1" applyFill="1" applyAlignment="1">
      <alignment horizontal="center" vertical="center"/>
    </xf>
    <xf numFmtId="167" fontId="0" fillId="0" borderId="0" xfId="0" applyNumberFormat="1"/>
    <xf numFmtId="166" fontId="0" fillId="3" borderId="0" xfId="0" applyNumberFormat="1" applyFill="1" applyBorder="1" applyAlignment="1">
      <alignment horizontal="center"/>
    </xf>
    <xf numFmtId="0" fontId="11" fillId="0" borderId="0" xfId="0" applyFont="1"/>
    <xf numFmtId="0" fontId="13" fillId="0" borderId="0" xfId="1" applyFont="1"/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PT"/>
              <a:t>Curva caraterística</a:t>
            </a:r>
            <a:r>
              <a:rPr lang="pt-PT" baseline="0"/>
              <a:t> do sistema L</a:t>
            </a:r>
            <a:endParaRPr lang="pt-PT"/>
          </a:p>
        </c:rich>
      </c:tx>
      <c:layout>
        <c:manualLayout>
          <c:xMode val="edge"/>
          <c:yMode val="edge"/>
          <c:x val="0.21936899705154245"/>
          <c:y val="1.328861670069053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91477124746687"/>
          <c:y val="0.16655001458151064"/>
          <c:w val="0.79963949201548568"/>
          <c:h val="0.70967434626227277"/>
        </c:manualLayout>
      </c:layout>
      <c:scatterChart>
        <c:scatterStyle val="smoothMarker"/>
        <c:varyColors val="0"/>
        <c:ser>
          <c:idx val="0"/>
          <c:order val="0"/>
          <c:spPr>
            <a:ln>
              <a:solidFill>
                <a:srgbClr val="00B050"/>
              </a:solidFill>
            </a:ln>
          </c:spPr>
          <c:marker>
            <c:symbol val="circle"/>
            <c:size val="4"/>
            <c:spPr>
              <a:solidFill>
                <a:srgbClr val="C00000"/>
              </a:solidFill>
            </c:spPr>
          </c:marker>
          <c:trendline>
            <c:trendlineType val="linear"/>
            <c:dispRSqr val="0"/>
            <c:dispEq val="1"/>
            <c:trendlineLbl>
              <c:layout>
                <c:manualLayout>
                  <c:x val="-0.14257107941240824"/>
                  <c:y val="9.2678137455040346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pt-PT" sz="1100" b="0" i="0" u="none" strike="noStrike" baseline="0">
                        <a:effectLst/>
                        <a:latin typeface="Symbol" panose="05050102010706020507" pitchFamily="18" charset="2"/>
                      </a:rPr>
                      <a:t>D</a:t>
                    </a:r>
                    <a:r>
                      <a:rPr lang="pt-PT" sz="1100" b="0" i="0" u="none" strike="noStrike" baseline="0">
                        <a:effectLst/>
                      </a:rPr>
                      <a:t>V</a:t>
                    </a:r>
                    <a:r>
                      <a:rPr lang="pt-PT" sz="1100" b="0" i="0" u="none" strike="noStrike" baseline="-25000">
                        <a:effectLst/>
                      </a:rPr>
                      <a:t>ext</a:t>
                    </a:r>
                    <a:r>
                      <a:rPr lang="pt-PT" sz="1100" b="0" i="0" u="none" strike="noStrike" baseline="0">
                        <a:effectLst/>
                      </a:rPr>
                      <a:t> </a:t>
                    </a:r>
                    <a:r>
                      <a:rPr lang="en-US" sz="1100" baseline="0"/>
                      <a:t> = 2,88E-05peso - 1E-06</a:t>
                    </a:r>
                    <a:endParaRPr lang="en-US" sz="1100"/>
                  </a:p>
                </c:rich>
              </c:tx>
              <c:numFmt formatCode="General" sourceLinked="0"/>
            </c:trendlineLbl>
          </c:trendline>
          <c:xVal>
            <c:numRef>
              <c:f>Aula!$C$9:$C$12</c:f>
              <c:numCache>
                <c:formatCode>0.00</c:formatCode>
                <c:ptCount val="4"/>
                <c:pt idx="0" formatCode="General">
                  <c:v>0</c:v>
                </c:pt>
                <c:pt idx="1">
                  <c:v>4.8853</c:v>
                </c:pt>
                <c:pt idx="2">
                  <c:v>9.754920000000002</c:v>
                </c:pt>
                <c:pt idx="3">
                  <c:v>14.639240000000001</c:v>
                </c:pt>
              </c:numCache>
            </c:numRef>
          </c:xVal>
          <c:yVal>
            <c:numRef>
              <c:f>Aula!$D$9:$D$12</c:f>
              <c:numCache>
                <c:formatCode>0.00000</c:formatCode>
                <c:ptCount val="4"/>
                <c:pt idx="0" formatCode="General">
                  <c:v>0</c:v>
                </c:pt>
                <c:pt idx="1">
                  <c:v>1.3900000000000002E-4</c:v>
                </c:pt>
                <c:pt idx="2">
                  <c:v>2.8100000000000005E-4</c:v>
                </c:pt>
                <c:pt idx="3">
                  <c:v>4.2499999999999998E-4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1235584"/>
        <c:axId val="231236160"/>
      </c:scatterChart>
      <c:valAx>
        <c:axId val="231235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peso (N)</a:t>
                </a:r>
              </a:p>
            </c:rich>
          </c:tx>
          <c:layout>
            <c:manualLayout>
              <c:xMode val="edge"/>
              <c:yMode val="edge"/>
              <c:x val="0.8570911071343803"/>
              <c:y val="0.7711631184990764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31236160"/>
        <c:crosses val="autoZero"/>
        <c:crossBetween val="midCat"/>
      </c:valAx>
      <c:valAx>
        <c:axId val="231236160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PT">
                    <a:latin typeface="Symbol" panose="05050102010706020507" pitchFamily="18" charset="2"/>
                  </a:rPr>
                  <a:t>D</a:t>
                </a:r>
                <a:r>
                  <a:rPr lang="pt-PT"/>
                  <a:t>V</a:t>
                </a:r>
                <a:r>
                  <a:rPr lang="pt-PT" baseline="-25000"/>
                  <a:t>ext</a:t>
                </a:r>
                <a:r>
                  <a:rPr lang="pt-PT"/>
                  <a:t> (V)</a:t>
                </a:r>
              </a:p>
            </c:rich>
          </c:tx>
          <c:layout>
            <c:manualLayout>
              <c:xMode val="edge"/>
              <c:yMode val="edge"/>
              <c:x val="4.8833842165318608E-2"/>
              <c:y val="3.6865461261786713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31235584"/>
        <c:crosses val="autoZero"/>
        <c:crossBetween val="midCat"/>
        <c:majorUnit val="1.0000000000000005E-4"/>
      </c:valAx>
    </c:plotArea>
    <c:plotVisOnly val="1"/>
    <c:dispBlanksAs val="gap"/>
    <c:showDLblsOverMax val="0"/>
  </c:chart>
  <c:spPr>
    <a:ln w="0"/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514350</xdr:colOff>
      <xdr:row>1</xdr:row>
      <xdr:rowOff>66674</xdr:rowOff>
    </xdr:from>
    <xdr:to>
      <xdr:col>19</xdr:col>
      <xdr:colOff>96714</xdr:colOff>
      <xdr:row>10</xdr:row>
      <xdr:rowOff>31989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9400" y="295274"/>
          <a:ext cx="2163639" cy="1832215"/>
        </a:xfrm>
        <a:prstGeom prst="rect">
          <a:avLst/>
        </a:prstGeom>
      </xdr:spPr>
    </xdr:pic>
    <xdr:clientData/>
  </xdr:twoCellAnchor>
  <xdr:twoCellAnchor>
    <xdr:from>
      <xdr:col>12</xdr:col>
      <xdr:colOff>1</xdr:colOff>
      <xdr:row>21</xdr:row>
      <xdr:rowOff>219075</xdr:rowOff>
    </xdr:from>
    <xdr:to>
      <xdr:col>18</xdr:col>
      <xdr:colOff>390525</xdr:colOff>
      <xdr:row>32</xdr:row>
      <xdr:rowOff>142875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9</xdr:col>
      <xdr:colOff>819150</xdr:colOff>
      <xdr:row>1</xdr:row>
      <xdr:rowOff>52388</xdr:rowOff>
    </xdr:from>
    <xdr:ext cx="1762125" cy="67108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aixaDeTexto 3"/>
            <xdr:cNvSpPr txBox="1"/>
          </xdr:nvSpPr>
          <xdr:spPr>
            <a:xfrm>
              <a:off x="6819900" y="280988"/>
              <a:ext cx="1762125" cy="6710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PT" sz="1100" b="0" i="1">
                        <a:latin typeface="Cambria Math"/>
                      </a:rPr>
                      <m:t>𝜎</m:t>
                    </m:r>
                    <m:r>
                      <a:rPr lang="pt-PT" sz="1100" b="0" i="1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pt-PT" sz="1100" b="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pt-PT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pt-PT" sz="1100" b="0" i="1">
                                <a:latin typeface="Cambria Math"/>
                              </a:rPr>
                              <m:t>𝑀</m:t>
                            </m:r>
                          </m:e>
                          <m:sub>
                            <m:r>
                              <a:rPr lang="pt-PT" sz="1100" b="0" i="1">
                                <a:latin typeface="Cambria Math"/>
                              </a:rPr>
                              <m:t>𝑧</m:t>
                            </m:r>
                          </m:sub>
                        </m:sSub>
                        <m:r>
                          <a:rPr lang="pt-PT" sz="1100" b="0" i="1">
                            <a:latin typeface="Cambria Math"/>
                          </a:rPr>
                          <m:t>∙</m:t>
                        </m:r>
                        <m:r>
                          <a:rPr lang="pt-PT" sz="1100" b="0" i="1">
                            <a:latin typeface="Cambria Math"/>
                          </a:rPr>
                          <m:t>𝑦</m:t>
                        </m:r>
                      </m:num>
                      <m:den>
                        <m:sSub>
                          <m:sSubPr>
                            <m:ctrlPr>
                              <a:rPr lang="pt-PT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pt-PT" sz="1100" b="0" i="1">
                                <a:latin typeface="Cambria Math"/>
                              </a:rPr>
                              <m:t>𝐼</m:t>
                            </m:r>
                          </m:e>
                          <m:sub>
                            <m:r>
                              <a:rPr lang="pt-PT" sz="1100" b="0" i="1">
                                <a:latin typeface="Cambria Math"/>
                              </a:rPr>
                              <m:t>𝑧</m:t>
                            </m:r>
                          </m:sub>
                        </m:sSub>
                      </m:den>
                    </m:f>
                    <m:r>
                      <a:rPr lang="pt-PT" sz="1100" b="0" i="1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pt-PT" sz="11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pt-PT" sz="1100" b="0" i="1">
                            <a:latin typeface="Cambria Math"/>
                          </a:rPr>
                          <m:t>𝐹𝑙</m:t>
                        </m:r>
                        <m:f>
                          <m:fPr>
                            <m:ctrlPr>
                              <a:rPr lang="pt-PT" sz="1100" b="0" i="1">
                                <a:latin typeface="Cambria Math"/>
                              </a:rPr>
                            </m:ctrlPr>
                          </m:fPr>
                          <m:num>
                            <m:r>
                              <a:rPr lang="pt-PT" sz="1100" b="0" i="1">
                                <a:latin typeface="Cambria Math"/>
                              </a:rPr>
                              <m:t>h</m:t>
                            </m:r>
                          </m:num>
                          <m:den>
                            <m:r>
                              <a:rPr lang="pt-PT" sz="1100" b="0" i="1">
                                <a:latin typeface="Cambria Math"/>
                              </a:rPr>
                              <m:t>2</m:t>
                            </m:r>
                          </m:den>
                        </m:f>
                      </m:num>
                      <m:den>
                        <m:f>
                          <m:fPr>
                            <m:ctrlPr>
                              <a:rPr lang="pt-PT" sz="1100" b="0" i="1">
                                <a:latin typeface="Cambria Math"/>
                              </a:rPr>
                            </m:ctrlPr>
                          </m:fPr>
                          <m:num>
                            <m:r>
                              <a:rPr lang="pt-PT" sz="1100" b="0" i="1">
                                <a:latin typeface="Cambria Math"/>
                              </a:rPr>
                              <m:t>𝑏</m:t>
                            </m:r>
                            <m:sSup>
                              <m:sSupPr>
                                <m:ctrlPr>
                                  <a:rPr lang="pt-PT" sz="1100" b="0" i="1">
                                    <a:latin typeface="Cambria Math"/>
                                  </a:rPr>
                                </m:ctrlPr>
                              </m:sSupPr>
                              <m:e>
                                <m:r>
                                  <a:rPr lang="pt-PT" sz="1100" b="0" i="1">
                                    <a:latin typeface="Cambria Math"/>
                                  </a:rPr>
                                  <m:t>h</m:t>
                                </m:r>
                              </m:e>
                              <m:sup>
                                <m:r>
                                  <a:rPr lang="pt-PT" sz="1100" b="0" i="1">
                                    <a:latin typeface="Cambria Math"/>
                                  </a:rPr>
                                  <m:t>3</m:t>
                                </m:r>
                              </m:sup>
                            </m:sSup>
                          </m:num>
                          <m:den>
                            <m:r>
                              <a:rPr lang="pt-PT" sz="1100" b="0" i="1">
                                <a:latin typeface="Cambria Math"/>
                              </a:rPr>
                              <m:t>12</m:t>
                            </m:r>
                          </m:den>
                        </m:f>
                      </m:den>
                    </m:f>
                    <m:r>
                      <a:rPr lang="pt-PT" sz="1100" b="0" i="1">
                        <a:latin typeface="Cambria Math"/>
                      </a:rPr>
                      <m:t>     (1)</m:t>
                    </m:r>
                  </m:oMath>
                </m:oMathPara>
              </a14:m>
              <a:endParaRPr lang="pt-PT" sz="1100"/>
            </a:p>
          </xdr:txBody>
        </xdr:sp>
      </mc:Choice>
      <mc:Fallback xmlns="">
        <xdr:sp macro="" textlink="">
          <xdr:nvSpPr>
            <xdr:cNvPr id="4" name="CaixaDeTexto 3"/>
            <xdr:cNvSpPr txBox="1"/>
          </xdr:nvSpPr>
          <xdr:spPr>
            <a:xfrm>
              <a:off x="6819900" y="280988"/>
              <a:ext cx="1762125" cy="6710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pt-PT" sz="1100" b="0" i="0">
                  <a:latin typeface="Cambria Math"/>
                </a:rPr>
                <a:t>𝜎=(𝑀_𝑧∙𝑦)/𝐼_𝑧 =(𝐹𝑙 ℎ/2)/((𝑏ℎ^3)/12)      (1)</a:t>
              </a:r>
              <a:endParaRPr lang="pt-PT" sz="1100"/>
            </a:p>
          </xdr:txBody>
        </xdr:sp>
      </mc:Fallback>
    </mc:AlternateContent>
    <xdr:clientData/>
  </xdr:oneCellAnchor>
  <xdr:oneCellAnchor>
    <xdr:from>
      <xdr:col>12</xdr:col>
      <xdr:colOff>747712</xdr:colOff>
      <xdr:row>1</xdr:row>
      <xdr:rowOff>90487</xdr:rowOff>
    </xdr:from>
    <xdr:ext cx="1195388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aixaDeTexto 4"/>
            <xdr:cNvSpPr txBox="1"/>
          </xdr:nvSpPr>
          <xdr:spPr>
            <a:xfrm>
              <a:off x="8786812" y="319087"/>
              <a:ext cx="1195388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PT" sz="11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pt-PT" sz="1100" b="0" i="1">
                            <a:latin typeface="Cambria Math"/>
                          </a:rPr>
                          <m:t>𝜖</m:t>
                        </m:r>
                      </m:e>
                      <m:sub>
                        <m:r>
                          <a:rPr lang="pt-PT" sz="1100" b="0" i="1">
                            <a:latin typeface="Cambria Math"/>
                          </a:rPr>
                          <m:t>𝑇</m:t>
                        </m:r>
                      </m:sub>
                    </m:sSub>
                    <m:r>
                      <a:rPr lang="pt-PT" sz="1100" b="0" i="1">
                        <a:latin typeface="Cambria Math"/>
                      </a:rPr>
                      <m:t>=</m:t>
                    </m:r>
                    <m:sSub>
                      <m:sSubPr>
                        <m:ctrlPr>
                          <a:rPr lang="pt-PT" sz="11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pt-PT" sz="1100" b="0" i="1">
                            <a:latin typeface="Cambria Math"/>
                          </a:rPr>
                          <m:t>−</m:t>
                        </m:r>
                        <m:r>
                          <a:rPr lang="pt-PT" sz="1100" b="0" i="1">
                            <a:latin typeface="Cambria Math"/>
                          </a:rPr>
                          <m:t>𝜖</m:t>
                        </m:r>
                      </m:e>
                      <m:sub>
                        <m:r>
                          <a:rPr lang="pt-PT" sz="1100" b="0" i="1">
                            <a:latin typeface="Cambria Math"/>
                          </a:rPr>
                          <m:t>𝐿</m:t>
                        </m:r>
                      </m:sub>
                    </m:sSub>
                    <m:r>
                      <a:rPr lang="pt-PT" sz="1100" b="0" i="1">
                        <a:latin typeface="Cambria Math"/>
                      </a:rPr>
                      <m:t>𝜈</m:t>
                    </m:r>
                    <m:r>
                      <a:rPr lang="pt-PT" sz="1100" b="0" i="1">
                        <a:latin typeface="Cambria Math"/>
                      </a:rPr>
                      <m:t>     (2)</m:t>
                    </m:r>
                  </m:oMath>
                </m:oMathPara>
              </a14:m>
              <a:endParaRPr lang="pt-PT" sz="1100"/>
            </a:p>
          </xdr:txBody>
        </xdr:sp>
      </mc:Choice>
      <mc:Fallback xmlns="">
        <xdr:sp macro="" textlink="">
          <xdr:nvSpPr>
            <xdr:cNvPr id="5" name="CaixaDeTexto 4"/>
            <xdr:cNvSpPr txBox="1"/>
          </xdr:nvSpPr>
          <xdr:spPr>
            <a:xfrm>
              <a:off x="8786812" y="319087"/>
              <a:ext cx="1195388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pt-PT" sz="1100" b="0" i="0">
                  <a:latin typeface="Cambria Math"/>
                </a:rPr>
                <a:t>𝜖_𝑇=〖−𝜖〗_𝐿 𝜈     (2)</a:t>
              </a:r>
              <a:endParaRPr lang="pt-PT" sz="1100"/>
            </a:p>
          </xdr:txBody>
        </xdr:sp>
      </mc:Fallback>
    </mc:AlternateContent>
    <xdr:clientData/>
  </xdr:oneCellAnchor>
  <xdr:oneCellAnchor>
    <xdr:from>
      <xdr:col>13</xdr:col>
      <xdr:colOff>119062</xdr:colOff>
      <xdr:row>2</xdr:row>
      <xdr:rowOff>185738</xdr:rowOff>
    </xdr:from>
    <xdr:ext cx="1023938" cy="37997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aixaDeTexto 5"/>
            <xdr:cNvSpPr txBox="1"/>
          </xdr:nvSpPr>
          <xdr:spPr>
            <a:xfrm>
              <a:off x="8996362" y="642938"/>
              <a:ext cx="1023938" cy="3799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PT" sz="1100" b="0" i="1">
                        <a:latin typeface="Cambria Math"/>
                      </a:rPr>
                      <m:t>𝜖</m:t>
                    </m:r>
                    <m:r>
                      <a:rPr lang="pt-PT" sz="1100" b="0" i="1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pt-PT" sz="11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pt-PT" sz="1100" b="0" i="1">
                            <a:latin typeface="Cambria Math"/>
                          </a:rPr>
                          <m:t>𝜎</m:t>
                        </m:r>
                      </m:num>
                      <m:den>
                        <m:r>
                          <a:rPr lang="pt-PT" sz="1100" b="0" i="1">
                            <a:latin typeface="Cambria Math"/>
                          </a:rPr>
                          <m:t>𝐸</m:t>
                        </m:r>
                      </m:den>
                    </m:f>
                    <m:r>
                      <a:rPr lang="pt-PT" sz="1100" b="0" i="1">
                        <a:latin typeface="Cambria Math"/>
                      </a:rPr>
                      <m:t>     (3)</m:t>
                    </m:r>
                  </m:oMath>
                </m:oMathPara>
              </a14:m>
              <a:endParaRPr lang="pt-PT" sz="1100"/>
            </a:p>
          </xdr:txBody>
        </xdr:sp>
      </mc:Choice>
      <mc:Fallback xmlns="">
        <xdr:sp macro="" textlink="">
          <xdr:nvSpPr>
            <xdr:cNvPr id="6" name="CaixaDeTexto 5"/>
            <xdr:cNvSpPr txBox="1"/>
          </xdr:nvSpPr>
          <xdr:spPr>
            <a:xfrm>
              <a:off x="8996362" y="642938"/>
              <a:ext cx="1023938" cy="3799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pt-PT" sz="1100" b="0" i="0">
                  <a:latin typeface="Cambria Math"/>
                </a:rPr>
                <a:t>𝜖=𝜎/𝐸      (3)</a:t>
              </a:r>
              <a:endParaRPr lang="pt-PT" sz="1100"/>
            </a:p>
          </xdr:txBody>
        </xdr:sp>
      </mc:Fallback>
    </mc:AlternateContent>
    <xdr:clientData/>
  </xdr:oneCellAnchor>
  <xdr:twoCellAnchor>
    <xdr:from>
      <xdr:col>3</xdr:col>
      <xdr:colOff>266700</xdr:colOff>
      <xdr:row>3</xdr:row>
      <xdr:rowOff>180975</xdr:rowOff>
    </xdr:from>
    <xdr:to>
      <xdr:col>7</xdr:col>
      <xdr:colOff>400050</xdr:colOff>
      <xdr:row>6</xdr:row>
      <xdr:rowOff>47625</xdr:rowOff>
    </xdr:to>
    <xdr:sp macro="" textlink="">
      <xdr:nvSpPr>
        <xdr:cNvPr id="7" name="CaixaDeTexto 6"/>
        <xdr:cNvSpPr txBox="1"/>
      </xdr:nvSpPr>
      <xdr:spPr>
        <a:xfrm>
          <a:off x="2171700" y="866775"/>
          <a:ext cx="2762250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/>
            <a:t>As duas pontes não ficaram totalmente equilibradas. Este é o desiqilíbrio respetivo</a:t>
          </a:r>
        </a:p>
      </xdr:txBody>
    </xdr:sp>
    <xdr:clientData/>
  </xdr:twoCellAnchor>
  <xdr:twoCellAnchor>
    <xdr:from>
      <xdr:col>4</xdr:col>
      <xdr:colOff>476250</xdr:colOff>
      <xdr:row>2</xdr:row>
      <xdr:rowOff>219075</xdr:rowOff>
    </xdr:from>
    <xdr:to>
      <xdr:col>5</xdr:col>
      <xdr:colOff>238125</xdr:colOff>
      <xdr:row>3</xdr:row>
      <xdr:rowOff>180975</xdr:rowOff>
    </xdr:to>
    <xdr:cxnSp macro="">
      <xdr:nvCxnSpPr>
        <xdr:cNvPr id="9" name="Conexão recta unidireccional 8"/>
        <xdr:cNvCxnSpPr>
          <a:stCxn id="7" idx="0"/>
        </xdr:cNvCxnSpPr>
      </xdr:nvCxnSpPr>
      <xdr:spPr>
        <a:xfrm flipH="1" flipV="1">
          <a:off x="2990850" y="676275"/>
          <a:ext cx="561975" cy="19050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442912</xdr:colOff>
      <xdr:row>9</xdr:row>
      <xdr:rowOff>185738</xdr:rowOff>
    </xdr:from>
    <xdr:ext cx="1538288" cy="40921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CaixaDeTexto 11"/>
            <xdr:cNvSpPr txBox="1"/>
          </xdr:nvSpPr>
          <xdr:spPr>
            <a:xfrm>
              <a:off x="9148762" y="2090738"/>
              <a:ext cx="1538288" cy="4092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pt-PT" sz="1100" b="0" i="0">
                        <a:latin typeface="Cambria Math"/>
                      </a:rPr>
                      <m:t>Δ</m:t>
                    </m:r>
                    <m:r>
                      <a:rPr lang="pt-PT" sz="1100" b="0" i="1">
                        <a:latin typeface="Cambria Math"/>
                      </a:rPr>
                      <m:t>𝑉</m:t>
                    </m:r>
                    <m:r>
                      <a:rPr lang="pt-PT" sz="1100" b="0" i="1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pt-PT" sz="1100" b="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pt-PT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pt-PT" sz="11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pt-PT" sz="1100" b="0" i="1">
                                <a:latin typeface="Cambria Math"/>
                              </a:rPr>
                              <m:t>0</m:t>
                            </m:r>
                          </m:sub>
                        </m:sSub>
                      </m:num>
                      <m:den>
                        <m:r>
                          <a:rPr lang="pt-PT" sz="1100" b="0" i="1">
                            <a:latin typeface="Cambria Math"/>
                          </a:rPr>
                          <m:t>4</m:t>
                        </m:r>
                      </m:den>
                    </m:f>
                    <m:f>
                      <m:fPr>
                        <m:ctrlPr>
                          <a:rPr lang="pt-PT" sz="1100" b="0" i="1">
                            <a:latin typeface="Cambria Math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pt-PT" sz="1100" b="0" i="0">
                            <a:latin typeface="Cambria Math"/>
                          </a:rPr>
                          <m:t>Δ</m:t>
                        </m:r>
                        <m:r>
                          <a:rPr lang="pt-PT" sz="1100" b="0" i="1">
                            <a:latin typeface="Cambria Math"/>
                          </a:rPr>
                          <m:t>𝑅</m:t>
                        </m:r>
                      </m:num>
                      <m:den>
                        <m:r>
                          <a:rPr lang="pt-PT" sz="1100" b="0" i="1">
                            <a:latin typeface="Cambria Math"/>
                          </a:rPr>
                          <m:t>𝑅</m:t>
                        </m:r>
                      </m:den>
                    </m:f>
                    <m:r>
                      <a:rPr lang="pt-PT" sz="1100" b="0" i="1">
                        <a:latin typeface="Cambria Math"/>
                      </a:rPr>
                      <m:t>     (7)</m:t>
                    </m:r>
                  </m:oMath>
                </m:oMathPara>
              </a14:m>
              <a:endParaRPr lang="pt-PT" sz="1100"/>
            </a:p>
          </xdr:txBody>
        </xdr:sp>
      </mc:Choice>
      <mc:Fallback xmlns="">
        <xdr:sp macro="" textlink="">
          <xdr:nvSpPr>
            <xdr:cNvPr id="12" name="CaixaDeTexto 11"/>
            <xdr:cNvSpPr txBox="1"/>
          </xdr:nvSpPr>
          <xdr:spPr>
            <a:xfrm>
              <a:off x="9148762" y="2090738"/>
              <a:ext cx="1538288" cy="4092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pt-PT" sz="1100" b="0" i="0">
                  <a:latin typeface="Cambria Math"/>
                </a:rPr>
                <a:t>Δ𝑉=𝑉_0/4  Δ𝑅/𝑅      (7)</a:t>
              </a:r>
              <a:endParaRPr lang="pt-PT" sz="1100"/>
            </a:p>
          </xdr:txBody>
        </xdr:sp>
      </mc:Fallback>
    </mc:AlternateContent>
    <xdr:clientData/>
  </xdr:oneCellAnchor>
  <xdr:oneCellAnchor>
    <xdr:from>
      <xdr:col>12</xdr:col>
      <xdr:colOff>95250</xdr:colOff>
      <xdr:row>7</xdr:row>
      <xdr:rowOff>147637</xdr:rowOff>
    </xdr:from>
    <xdr:ext cx="1162050" cy="40921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CaixaDeTexto 12"/>
            <xdr:cNvSpPr txBox="1"/>
          </xdr:nvSpPr>
          <xdr:spPr>
            <a:xfrm>
              <a:off x="7962900" y="1633537"/>
              <a:ext cx="1162050" cy="4092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pt-PT" sz="1100" b="0" i="1">
                            <a:latin typeface="Cambria Math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pt-PT" sz="1100" b="0" i="0">
                            <a:latin typeface="Cambria Math"/>
                          </a:rPr>
                          <m:t>Δ</m:t>
                        </m:r>
                        <m:r>
                          <a:rPr lang="pt-PT" sz="1100" b="0" i="1">
                            <a:latin typeface="Cambria Math"/>
                          </a:rPr>
                          <m:t>𝑅</m:t>
                        </m:r>
                      </m:num>
                      <m:den>
                        <m:r>
                          <a:rPr lang="pt-PT" sz="1100" b="0" i="1">
                            <a:latin typeface="Cambria Math"/>
                          </a:rPr>
                          <m:t>𝑅</m:t>
                        </m:r>
                      </m:den>
                    </m:f>
                    <m:r>
                      <a:rPr lang="pt-PT" sz="1100" b="0" i="1">
                        <a:latin typeface="Cambria Math"/>
                      </a:rPr>
                      <m:t>=</m:t>
                    </m:r>
                    <m:r>
                      <a:rPr lang="pt-PT" sz="1100" b="0" i="1">
                        <a:latin typeface="Cambria Math"/>
                      </a:rPr>
                      <m:t>𝜖</m:t>
                    </m:r>
                    <m:r>
                      <a:rPr lang="pt-PT" sz="1100" b="0" i="1">
                        <a:latin typeface="Cambria Math"/>
                      </a:rPr>
                      <m:t>𝐺𝐹</m:t>
                    </m:r>
                    <m:r>
                      <a:rPr lang="pt-PT" sz="1100" b="0" i="1">
                        <a:latin typeface="Cambria Math"/>
                      </a:rPr>
                      <m:t>     (4)</m:t>
                    </m:r>
                  </m:oMath>
                </m:oMathPara>
              </a14:m>
              <a:endParaRPr lang="pt-PT" sz="1100"/>
            </a:p>
          </xdr:txBody>
        </xdr:sp>
      </mc:Choice>
      <mc:Fallback xmlns="">
        <xdr:sp macro="" textlink="">
          <xdr:nvSpPr>
            <xdr:cNvPr id="13" name="CaixaDeTexto 12"/>
            <xdr:cNvSpPr txBox="1"/>
          </xdr:nvSpPr>
          <xdr:spPr>
            <a:xfrm>
              <a:off x="7962900" y="1633537"/>
              <a:ext cx="1162050" cy="40921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pt-PT" sz="1100" b="0" i="0">
                  <a:latin typeface="Cambria Math"/>
                </a:rPr>
                <a:t>Δ𝑅/𝑅=𝜖𝐺𝐹     (4)</a:t>
              </a:r>
              <a:endParaRPr lang="pt-PT" sz="1100"/>
            </a:p>
          </xdr:txBody>
        </xdr:sp>
      </mc:Fallback>
    </mc:AlternateContent>
    <xdr:clientData/>
  </xdr:oneCellAnchor>
  <xdr:oneCellAnchor>
    <xdr:from>
      <xdr:col>12</xdr:col>
      <xdr:colOff>61912</xdr:colOff>
      <xdr:row>9</xdr:row>
      <xdr:rowOff>185738</xdr:rowOff>
    </xdr:from>
    <xdr:ext cx="1252538" cy="4380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CaixaDeTexto 13"/>
            <xdr:cNvSpPr txBox="1"/>
          </xdr:nvSpPr>
          <xdr:spPr>
            <a:xfrm>
              <a:off x="7929562" y="2090738"/>
              <a:ext cx="1252538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pt-PT" sz="1100" b="0" i="1">
                            <a:latin typeface="Cambria Math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pt-PT" sz="1100" b="0" i="0">
                            <a:latin typeface="Cambria Math"/>
                          </a:rPr>
                          <m:t>Δ</m:t>
                        </m:r>
                        <m:sSub>
                          <m:sSubPr>
                            <m:ctrlPr>
                              <a:rPr lang="pt-PT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pt-PT" sz="11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pt-PT" sz="1100" b="0" i="1">
                                <a:latin typeface="Cambria Math"/>
                              </a:rPr>
                              <m:t>𝑇</m:t>
                            </m:r>
                          </m:sub>
                        </m:sSub>
                      </m:num>
                      <m:den>
                        <m:r>
                          <m:rPr>
                            <m:sty m:val="p"/>
                          </m:rPr>
                          <a:rPr lang="pt-PT" sz="1100" b="0" i="0">
                            <a:latin typeface="Cambria Math"/>
                          </a:rPr>
                          <m:t>Δ</m:t>
                        </m:r>
                        <m:sSub>
                          <m:sSubPr>
                            <m:ctrlPr>
                              <a:rPr lang="pt-PT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pt-PT" sz="11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pt-PT" sz="1100" b="0" i="1">
                                <a:latin typeface="Cambria Math"/>
                              </a:rPr>
                              <m:t>𝐿</m:t>
                            </m:r>
                          </m:sub>
                        </m:sSub>
                      </m:den>
                    </m:f>
                    <m:r>
                      <a:rPr lang="pt-PT" sz="1100" b="0" i="1">
                        <a:latin typeface="Cambria Math"/>
                      </a:rPr>
                      <m:t>=−</m:t>
                    </m:r>
                    <m:r>
                      <a:rPr lang="pt-PT" sz="1100" b="0" i="1">
                        <a:latin typeface="Cambria Math"/>
                      </a:rPr>
                      <m:t>𝜈</m:t>
                    </m:r>
                    <m:r>
                      <a:rPr lang="pt-PT" sz="1100" b="0" i="1">
                        <a:latin typeface="Cambria Math"/>
                      </a:rPr>
                      <m:t>     (6)</m:t>
                    </m:r>
                  </m:oMath>
                </m:oMathPara>
              </a14:m>
              <a:endParaRPr lang="pt-PT" sz="1100"/>
            </a:p>
          </xdr:txBody>
        </xdr:sp>
      </mc:Choice>
      <mc:Fallback xmlns="">
        <xdr:sp macro="" textlink="">
          <xdr:nvSpPr>
            <xdr:cNvPr id="14" name="CaixaDeTexto 13"/>
            <xdr:cNvSpPr txBox="1"/>
          </xdr:nvSpPr>
          <xdr:spPr>
            <a:xfrm>
              <a:off x="7929562" y="2090738"/>
              <a:ext cx="1252538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pt-PT" sz="1100" b="0" i="0">
                  <a:latin typeface="Cambria Math"/>
                </a:rPr>
                <a:t>(Δ𝑉_𝑇)/(Δ𝑉_𝐿 )=−𝜈     (6)</a:t>
              </a:r>
              <a:endParaRPr lang="pt-PT" sz="1100"/>
            </a:p>
          </xdr:txBody>
        </xdr:sp>
      </mc:Fallback>
    </mc:AlternateContent>
    <xdr:clientData/>
  </xdr:oneCellAnchor>
  <xdr:twoCellAnchor>
    <xdr:from>
      <xdr:col>2</xdr:col>
      <xdr:colOff>609600</xdr:colOff>
      <xdr:row>23</xdr:row>
      <xdr:rowOff>47625</xdr:rowOff>
    </xdr:from>
    <xdr:to>
      <xdr:col>3</xdr:col>
      <xdr:colOff>66675</xdr:colOff>
      <xdr:row>27</xdr:row>
      <xdr:rowOff>28575</xdr:rowOff>
    </xdr:to>
    <xdr:sp macro="" textlink="">
      <xdr:nvSpPr>
        <xdr:cNvPr id="15" name="Chaveta à direita 14"/>
        <xdr:cNvSpPr/>
      </xdr:nvSpPr>
      <xdr:spPr>
        <a:xfrm>
          <a:off x="1828800" y="2867025"/>
          <a:ext cx="95250" cy="7429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0</xdr:col>
      <xdr:colOff>0</xdr:colOff>
      <xdr:row>38</xdr:row>
      <xdr:rowOff>190499</xdr:rowOff>
    </xdr:from>
    <xdr:to>
      <xdr:col>17</xdr:col>
      <xdr:colOff>571500</xdr:colOff>
      <xdr:row>56</xdr:row>
      <xdr:rowOff>85724</xdr:rowOff>
    </xdr:to>
    <xdr:sp macro="" textlink="">
      <xdr:nvSpPr>
        <xdr:cNvPr id="16" name="CaixaDeTexto 15"/>
        <xdr:cNvSpPr txBox="1"/>
      </xdr:nvSpPr>
      <xdr:spPr>
        <a:xfrm>
          <a:off x="0" y="6400799"/>
          <a:ext cx="12030075" cy="3362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500"/>
            </a:lnSpc>
            <a:spcBef>
              <a:spcPts val="0"/>
            </a:spcBef>
            <a:spcAft>
              <a:spcPts val="0"/>
            </a:spcAft>
          </a:pPr>
          <a:r>
            <a:rPr lang="pt-PT" sz="1100"/>
            <a:t>0. Tentou-se</a:t>
          </a:r>
          <a:r>
            <a:rPr lang="pt-PT" sz="1100" baseline="0"/>
            <a:t> </a:t>
          </a:r>
          <a:r>
            <a:rPr lang="pt-PT" sz="1100" b="1" baseline="0"/>
            <a:t>equilibrar as pontes  </a:t>
          </a:r>
          <a:r>
            <a:rPr lang="pt-PT" sz="1100" baseline="0"/>
            <a:t>(não foi conseguido, ficou um offset, portanto a cada valor medido tem de se tirar esses valores)</a:t>
          </a:r>
        </a:p>
        <a:p>
          <a:pPr>
            <a:lnSpc>
              <a:spcPts val="1500"/>
            </a:lnSpc>
            <a:spcBef>
              <a:spcPts val="0"/>
            </a:spcBef>
            <a:spcAft>
              <a:spcPts val="0"/>
            </a:spcAft>
          </a:pPr>
          <a:r>
            <a:rPr lang="pt-PT" sz="1100" baseline="0"/>
            <a:t>1. Determinação das variáveis pedidas (Nota: há vários caminhos  igualmente corretos de calcular as variáveis. Todos vão dar ao mesmo. Aqui apresentam-se apenas alguns)</a:t>
          </a:r>
          <a:endParaRPr lang="pt-PT" sz="1100"/>
        </a:p>
        <a:p>
          <a:pPr>
            <a:lnSpc>
              <a:spcPts val="1500"/>
            </a:lnSpc>
            <a:spcBef>
              <a:spcPts val="0"/>
            </a:spcBef>
            <a:spcAft>
              <a:spcPts val="0"/>
            </a:spcAft>
          </a:pPr>
          <a:r>
            <a:rPr lang="pt-PT" sz="1100"/>
            <a:t>     1.1 Carregou-se</a:t>
          </a:r>
          <a:r>
            <a:rPr lang="pt-PT" sz="1100" baseline="0"/>
            <a:t> </a:t>
          </a:r>
          <a:r>
            <a:rPr lang="pt-PT" sz="1100"/>
            <a:t>progressivamente a barra com massas. Dois extensometros em PM diferentes. Se só houvesse</a:t>
          </a:r>
          <a:r>
            <a:rPr lang="pt-PT" sz="1100" baseline="0"/>
            <a:t> 1 PM o </a:t>
          </a:r>
          <a:r>
            <a:rPr lang="pt-PT" sz="1100" baseline="0">
              <a:latin typeface="Symbol" panose="05050102010706020507" pitchFamily="18" charset="2"/>
            </a:rPr>
            <a:t>D</a:t>
          </a:r>
          <a:r>
            <a:rPr lang="pt-PT" sz="1100" baseline="0"/>
            <a:t>V era devido à mistura da </a:t>
          </a:r>
          <a:r>
            <a:rPr lang="pt-PT" sz="1100" baseline="0">
              <a:latin typeface="Symbol" panose="05050102010706020507" pitchFamily="18" charset="2"/>
            </a:rPr>
            <a:t>s</a:t>
          </a:r>
          <a:r>
            <a:rPr lang="pt-PT" sz="1100" baseline="-25000"/>
            <a:t>L</a:t>
          </a:r>
          <a:r>
            <a:rPr lang="pt-PT" sz="1100" baseline="0"/>
            <a:t> e </a:t>
          </a:r>
          <a:r>
            <a:rPr lang="pt-PT" sz="1100" baseline="0">
              <a:latin typeface="Symbol" panose="05050102010706020507" pitchFamily="18" charset="2"/>
            </a:rPr>
            <a:t>s</a:t>
          </a:r>
          <a:r>
            <a:rPr lang="pt-PT" sz="1100" baseline="-25000"/>
            <a:t>T</a:t>
          </a:r>
          <a:r>
            <a:rPr lang="pt-PT" sz="1100" baseline="0"/>
            <a:t>... </a:t>
          </a:r>
        </a:p>
        <a:p>
          <a:pPr>
            <a:lnSpc>
              <a:spcPts val="1500"/>
            </a:lnSpc>
            <a:spcBef>
              <a:spcPts val="0"/>
            </a:spcBef>
            <a:spcAft>
              <a:spcPts val="0"/>
            </a:spcAft>
          </a:pPr>
          <a:r>
            <a:rPr lang="pt-PT" sz="1100" baseline="0"/>
            <a:t>     1.2 Para cada peso, viu-se quanto valia  </a:t>
          </a:r>
          <a:r>
            <a:rPr lang="pt-PT" sz="1100" b="1" baseline="0">
              <a:latin typeface="Symbol" panose="05050102010706020507" pitchFamily="18" charset="2"/>
            </a:rPr>
            <a:t>D</a:t>
          </a:r>
          <a:r>
            <a:rPr lang="pt-PT" sz="1100" b="1" baseline="0"/>
            <a:t>V</a:t>
          </a:r>
          <a:r>
            <a:rPr lang="pt-PT" sz="1100" b="1" baseline="-25000"/>
            <a:t>L</a:t>
          </a:r>
          <a:r>
            <a:rPr lang="pt-PT" sz="1100" baseline="0"/>
            <a:t> e </a:t>
          </a:r>
          <a:r>
            <a:rPr lang="pt-PT" sz="1100" b="1" baseline="0">
              <a:latin typeface="Symbol" panose="05050102010706020507" pitchFamily="18" charset="2"/>
            </a:rPr>
            <a:t>D</a:t>
          </a:r>
          <a:r>
            <a:rPr lang="pt-PT" sz="1100" b="1" baseline="0"/>
            <a:t>V</a:t>
          </a:r>
          <a:r>
            <a:rPr lang="pt-PT" sz="1100" b="1" baseline="-25000"/>
            <a:t>T</a:t>
          </a:r>
          <a:r>
            <a:rPr lang="pt-PT" sz="1100" baseline="0"/>
            <a:t>.</a:t>
          </a:r>
        </a:p>
        <a:p>
          <a:pPr>
            <a:lnSpc>
              <a:spcPts val="1500"/>
            </a:lnSpc>
            <a:spcBef>
              <a:spcPts val="0"/>
            </a:spcBef>
            <a:spcAft>
              <a:spcPts val="0"/>
            </a:spcAft>
          </a:pPr>
          <a:r>
            <a:rPr lang="pt-PT" sz="1100" baseline="0"/>
            <a:t>     1.3 Determinou-se </a:t>
          </a:r>
          <a:r>
            <a:rPr lang="pt-PT" sz="1100" b="1" baseline="0"/>
            <a:t>E</a:t>
          </a:r>
        </a:p>
        <a:p>
          <a:pPr>
            <a:lnSpc>
              <a:spcPts val="1500"/>
            </a:lnSpc>
            <a:spcBef>
              <a:spcPts val="0"/>
            </a:spcBef>
            <a:spcAft>
              <a:spcPts val="0"/>
            </a:spcAft>
          </a:pPr>
          <a:r>
            <a:rPr lang="pt-PT" sz="1100" baseline="0"/>
            <a:t>     1.4 Determinou-se </a:t>
          </a:r>
          <a:r>
            <a:rPr lang="pt-PT" sz="1100" b="1" baseline="0">
              <a:latin typeface="Symbol" panose="05050102010706020507" pitchFamily="18" charset="2"/>
            </a:rPr>
            <a:t>s</a:t>
          </a:r>
          <a:r>
            <a:rPr lang="pt-PT" sz="1100" b="1" baseline="-25000"/>
            <a:t>L</a:t>
          </a:r>
        </a:p>
        <a:p>
          <a:pPr>
            <a:lnSpc>
              <a:spcPts val="1500"/>
            </a:lnSpc>
            <a:spcBef>
              <a:spcPts val="0"/>
            </a:spcBef>
            <a:spcAft>
              <a:spcPts val="0"/>
            </a:spcAft>
          </a:pPr>
          <a:r>
            <a:rPr lang="pt-PT" sz="1100" baseline="0"/>
            <a:t>     1.5 Determinou-se, pela lei de Hooke, </a:t>
          </a:r>
          <a:r>
            <a:rPr lang="pt-PT" sz="1100" b="1" baseline="0">
              <a:latin typeface="Symbol" panose="05050102010706020507" pitchFamily="18" charset="2"/>
            </a:rPr>
            <a:t>e</a:t>
          </a:r>
          <a:r>
            <a:rPr lang="pt-PT" sz="1100" b="1" baseline="-25000"/>
            <a:t>L</a:t>
          </a:r>
          <a:r>
            <a:rPr lang="pt-PT" sz="1100" baseline="0"/>
            <a:t>. (Também se podia ter determinado </a:t>
          </a:r>
          <a:r>
            <a:rPr lang="pt-PT" sz="1100" baseline="0">
              <a:latin typeface="Symbol" panose="05050102010706020507" pitchFamily="18" charset="2"/>
            </a:rPr>
            <a:t>e</a:t>
          </a:r>
          <a:r>
            <a:rPr lang="pt-PT" sz="1100" baseline="-25000"/>
            <a:t>L</a:t>
          </a:r>
          <a:r>
            <a:rPr lang="pt-PT" sz="1100" baseline="0"/>
            <a:t> 1º e depois por Hooke, E)</a:t>
          </a:r>
        </a:p>
        <a:p>
          <a:pPr>
            <a:lnSpc>
              <a:spcPts val="1500"/>
            </a:lnSpc>
            <a:spcBef>
              <a:spcPts val="0"/>
            </a:spcBef>
            <a:spcAft>
              <a:spcPts val="0"/>
            </a:spcAft>
          </a:pPr>
          <a:r>
            <a:rPr lang="pt-PT" sz="1100" baseline="0"/>
            <a:t>     1.6 Pela razão dos desiqilibrios das pontes dos extensometros L e T calculou-se </a:t>
          </a:r>
          <a:r>
            <a:rPr lang="pt-PT" sz="1100" b="1" baseline="0">
              <a:latin typeface="Symbol" panose="05050102010706020507" pitchFamily="18" charset="2"/>
            </a:rPr>
            <a:t>n</a:t>
          </a:r>
        </a:p>
        <a:p>
          <a:pPr>
            <a:lnSpc>
              <a:spcPts val="1500"/>
            </a:lnSpc>
            <a:spcBef>
              <a:spcPts val="0"/>
            </a:spcBef>
            <a:spcAft>
              <a:spcPts val="0"/>
            </a:spcAft>
          </a:pPr>
          <a:r>
            <a:rPr lang="pt-PT" sz="1100" baseline="0"/>
            <a:t>     1.7 Tendo </a:t>
          </a:r>
          <a:r>
            <a:rPr lang="pt-PT" sz="1100" baseline="0">
              <a:latin typeface="Symbol" panose="05050102010706020507" pitchFamily="18" charset="2"/>
            </a:rPr>
            <a:t>n</a:t>
          </a:r>
          <a:r>
            <a:rPr lang="pt-PT" sz="1100" baseline="0"/>
            <a:t> e </a:t>
          </a:r>
          <a:r>
            <a:rPr lang="pt-PT" sz="1100" baseline="0">
              <a:latin typeface="Symbol" panose="05050102010706020507" pitchFamily="18" charset="2"/>
            </a:rPr>
            <a:t>e</a:t>
          </a:r>
          <a:r>
            <a:rPr lang="pt-PT" sz="1100" baseline="-25000"/>
            <a:t>L</a:t>
          </a:r>
          <a:r>
            <a:rPr lang="pt-PT" sz="1100" baseline="0"/>
            <a:t> determinou-se </a:t>
          </a:r>
          <a:r>
            <a:rPr lang="pt-PT" sz="1100" b="1" baseline="0">
              <a:latin typeface="Symbol" panose="05050102010706020507" pitchFamily="18" charset="2"/>
            </a:rPr>
            <a:t>e</a:t>
          </a:r>
          <a:r>
            <a:rPr lang="pt-PT" sz="1100" b="1" baseline="-25000"/>
            <a:t>T </a:t>
          </a:r>
          <a:r>
            <a:rPr lang="pt-PT" sz="1100" b="1" baseline="0"/>
            <a:t> . </a:t>
          </a:r>
          <a:r>
            <a:rPr lang="pt-PT" sz="1100" b="0" baseline="0">
              <a:latin typeface="Symbol" panose="05050102010706020507" pitchFamily="18" charset="2"/>
            </a:rPr>
            <a:t>e</a:t>
          </a:r>
          <a:r>
            <a:rPr lang="pt-PT" sz="1100" b="0" baseline="-25000"/>
            <a:t>T</a:t>
          </a:r>
          <a:r>
            <a:rPr lang="pt-PT" sz="1100" b="0" baseline="0"/>
            <a:t> também podia ter sido determinado pela eq. (5)</a:t>
          </a:r>
        </a:p>
        <a:p>
          <a:pPr>
            <a:lnSpc>
              <a:spcPts val="1500"/>
            </a:lnSpc>
            <a:spcBef>
              <a:spcPts val="0"/>
            </a:spcBef>
            <a:spcAft>
              <a:spcPts val="0"/>
            </a:spcAft>
          </a:pPr>
          <a:r>
            <a:rPr lang="pt-PT" sz="1100" baseline="0"/>
            <a:t>     1.8 Com </a:t>
          </a:r>
          <a:r>
            <a:rPr lang="pt-PT" sz="1100" baseline="0">
              <a:latin typeface="Symbol" panose="05050102010706020507" pitchFamily="18" charset="2"/>
            </a:rPr>
            <a:t>e</a:t>
          </a:r>
          <a:r>
            <a:rPr lang="pt-PT" sz="1100" baseline="-25000"/>
            <a:t>T</a:t>
          </a:r>
          <a:r>
            <a:rPr lang="pt-PT" sz="1100" baseline="0"/>
            <a:t>, usando a lei de Hooke, determinou-se </a:t>
          </a:r>
          <a:r>
            <a:rPr lang="pt-PT" sz="1100" b="1" baseline="0">
              <a:latin typeface="Symbol" panose="05050102010706020507" pitchFamily="18" charset="2"/>
            </a:rPr>
            <a:t>s</a:t>
          </a:r>
          <a:r>
            <a:rPr lang="pt-PT" sz="1100" b="1" baseline="-25000"/>
            <a:t>T</a:t>
          </a:r>
          <a:r>
            <a:rPr lang="pt-PT" sz="1100" baseline="0"/>
            <a:t>.</a:t>
          </a:r>
        </a:p>
        <a:p>
          <a:pPr>
            <a:lnSpc>
              <a:spcPts val="1500"/>
            </a:lnSpc>
            <a:spcBef>
              <a:spcPts val="0"/>
            </a:spcBef>
            <a:spcAft>
              <a:spcPts val="0"/>
            </a:spcAft>
          </a:pPr>
          <a:r>
            <a:rPr lang="pt-PT" sz="1100" baseline="0"/>
            <a:t>2. Determinação da sensibilidade e resolução</a:t>
          </a:r>
        </a:p>
        <a:p>
          <a:pPr>
            <a:lnSpc>
              <a:spcPts val="1500"/>
            </a:lnSpc>
            <a:spcBef>
              <a:spcPts val="0"/>
            </a:spcBef>
            <a:spcAft>
              <a:spcPts val="0"/>
            </a:spcAft>
          </a:pPr>
          <a:r>
            <a:rPr lang="pt-PT" sz="1100" baseline="0"/>
            <a:t>     2.1. A caraterística do sistema extensómetro+ponte+multímetro é dada pelo </a:t>
          </a:r>
          <a:r>
            <a:rPr lang="pt-PT" sz="1100" b="1" baseline="0"/>
            <a:t>declive da reta da CC </a:t>
          </a:r>
          <a:r>
            <a:rPr lang="pt-PT" sz="1100" baseline="0"/>
            <a:t>ou utilizando 2 pontos de cada vez (aqui usou-se 1 ponto + a origem --&gt; dá o declive da reta que passa por lá)</a:t>
          </a:r>
        </a:p>
        <a:p>
          <a:pPr>
            <a:lnSpc>
              <a:spcPts val="1500"/>
            </a:lnSpc>
            <a:spcBef>
              <a:spcPts val="0"/>
            </a:spcBef>
            <a:spcAft>
              <a:spcPts val="0"/>
            </a:spcAft>
          </a:pPr>
          <a:r>
            <a:rPr lang="pt-PT" sz="1100" baseline="0"/>
            <a:t>     2.2. A resolução do sistema  L determina-se sabendo a sua sensibilidade e a resolução de saida (do multimetro)</a:t>
          </a:r>
        </a:p>
        <a:p>
          <a:pPr>
            <a:lnSpc>
              <a:spcPts val="1500"/>
            </a:lnSpc>
            <a:spcBef>
              <a:spcPts val="0"/>
            </a:spcBef>
            <a:spcAft>
              <a:spcPts val="0"/>
            </a:spcAft>
          </a:pPr>
          <a:r>
            <a:rPr lang="pt-PT" sz="1100" baseline="0"/>
            <a:t>     2.3 Para o sistema T, ir-se-ia verificar qe como </a:t>
          </a:r>
          <a:r>
            <a:rPr lang="pt-PT" sz="1100" baseline="0">
              <a:latin typeface="Symbol" panose="05050102010706020507" pitchFamily="18" charset="2"/>
            </a:rPr>
            <a:t>e</a:t>
          </a:r>
          <a:r>
            <a:rPr lang="pt-PT" sz="1100" baseline="-25000"/>
            <a:t>T  </a:t>
          </a:r>
          <a:r>
            <a:rPr lang="pt-PT" sz="1100" baseline="0"/>
            <a:t>&lt; </a:t>
          </a:r>
          <a:r>
            <a:rPr lang="pt-PT" sz="1100" baseline="0">
              <a:latin typeface="Symbol" panose="05050102010706020507" pitchFamily="18" charset="2"/>
            </a:rPr>
            <a:t>e</a:t>
          </a:r>
          <a:r>
            <a:rPr lang="pt-PT" sz="1100" baseline="-25000"/>
            <a:t>L  </a:t>
          </a:r>
          <a:r>
            <a:rPr lang="pt-PT" sz="1100" baseline="0"/>
            <a:t>=&gt;  </a:t>
          </a:r>
          <a:r>
            <a:rPr lang="pt-PT" sz="1100" baseline="0">
              <a:latin typeface="Symbol" panose="05050102010706020507" pitchFamily="18" charset="2"/>
            </a:rPr>
            <a:t>D</a:t>
          </a:r>
          <a:r>
            <a:rPr lang="pt-PT" sz="1100" baseline="0"/>
            <a:t>V</a:t>
          </a:r>
          <a:r>
            <a:rPr lang="pt-PT" sz="1100" baseline="-25000"/>
            <a:t>T  </a:t>
          </a:r>
          <a:r>
            <a:rPr lang="pt-PT" sz="1100" baseline="0"/>
            <a:t>&lt; </a:t>
          </a:r>
          <a:r>
            <a:rPr lang="pt-PT" sz="1100" baseline="0">
              <a:latin typeface="Symbol" panose="05050102010706020507" pitchFamily="18" charset="2"/>
            </a:rPr>
            <a:t>D</a:t>
          </a:r>
          <a:r>
            <a:rPr lang="pt-PT" sz="1100" baseline="0"/>
            <a:t>V</a:t>
          </a:r>
          <a:r>
            <a:rPr lang="pt-PT" sz="1100" baseline="-25000"/>
            <a:t>L</a:t>
          </a:r>
          <a:r>
            <a:rPr lang="pt-PT" sz="1100" baseline="0"/>
            <a:t>  =&gt; S</a:t>
          </a:r>
          <a:r>
            <a:rPr lang="pt-PT" sz="1100" baseline="-25000"/>
            <a:t>T  </a:t>
          </a:r>
          <a:r>
            <a:rPr lang="pt-PT" sz="1100" baseline="0"/>
            <a:t>&lt; S</a:t>
          </a:r>
          <a:r>
            <a:rPr lang="pt-PT" sz="1100" baseline="-25000"/>
            <a:t>L</a:t>
          </a:r>
          <a:r>
            <a:rPr lang="pt-PT" sz="1100" baseline="0"/>
            <a:t>  =&gt; Res</a:t>
          </a:r>
          <a:r>
            <a:rPr lang="pt-PT" sz="1100" baseline="-25000">
              <a:latin typeface="Symbol" panose="05050102010706020507" pitchFamily="18" charset="2"/>
            </a:rPr>
            <a:t>T  </a:t>
          </a:r>
          <a:r>
            <a:rPr lang="pt-PT" sz="1100" baseline="0"/>
            <a:t>&lt; Res</a:t>
          </a:r>
          <a:r>
            <a:rPr lang="pt-PT" sz="1100" baseline="-25000"/>
            <a:t>L  </a:t>
          </a:r>
        </a:p>
        <a:p>
          <a:pPr>
            <a:lnSpc>
              <a:spcPts val="1500"/>
            </a:lnSpc>
            <a:spcBef>
              <a:spcPts val="0"/>
            </a:spcBef>
            <a:spcAft>
              <a:spcPts val="0"/>
            </a:spcAft>
          </a:pPr>
          <a:r>
            <a:rPr lang="pt-PT" sz="1100" baseline="0"/>
            <a:t>3. Determinação da massa</a:t>
          </a:r>
        </a:p>
      </xdr:txBody>
    </xdr:sp>
    <xdr:clientData/>
  </xdr:twoCellAnchor>
  <xdr:oneCellAnchor>
    <xdr:from>
      <xdr:col>0</xdr:col>
      <xdr:colOff>4762</xdr:colOff>
      <xdr:row>25</xdr:row>
      <xdr:rowOff>157162</xdr:rowOff>
    </xdr:from>
    <xdr:ext cx="452438" cy="2880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aixaDeTexto 9"/>
            <xdr:cNvSpPr txBox="1"/>
          </xdr:nvSpPr>
          <xdr:spPr>
            <a:xfrm>
              <a:off x="4762" y="3357562"/>
              <a:ext cx="452438" cy="2880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bar>
                    <m:barPr>
                      <m:pos m:val="top"/>
                      <m:ctrlPr>
                        <a:rPr lang="pt-PT" sz="1100" b="0" i="1">
                          <a:latin typeface="Cambria Math"/>
                        </a:rPr>
                      </m:ctrlPr>
                    </m:barPr>
                    <m:e>
                      <m:r>
                        <a:rPr lang="pt-PT" sz="1100" b="0" i="1">
                          <a:latin typeface="Cambria Math"/>
                        </a:rPr>
                        <m:t>𝑆</m:t>
                      </m:r>
                    </m:e>
                  </m:bar>
                </m:oMath>
              </a14:m>
              <a:r>
                <a:rPr lang="pt-PT" sz="1100"/>
                <a:t> =</a:t>
              </a:r>
            </a:p>
          </xdr:txBody>
        </xdr:sp>
      </mc:Choice>
      <mc:Fallback xmlns="">
        <xdr:sp macro="" textlink="">
          <xdr:nvSpPr>
            <xdr:cNvPr id="10" name="CaixaDeTexto 9"/>
            <xdr:cNvSpPr txBox="1"/>
          </xdr:nvSpPr>
          <xdr:spPr>
            <a:xfrm>
              <a:off x="4762" y="3357562"/>
              <a:ext cx="452438" cy="2880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PT" sz="1100" b="0" i="0">
                  <a:latin typeface="Cambria Math"/>
                </a:rPr>
                <a:t>¯𝑆</a:t>
              </a:r>
              <a:r>
                <a:rPr lang="pt-PT" sz="1100"/>
                <a:t> =</a:t>
              </a:r>
            </a:p>
          </xdr:txBody>
        </xdr:sp>
      </mc:Fallback>
    </mc:AlternateContent>
    <xdr:clientData/>
  </xdr:oneCellAnchor>
  <xdr:oneCellAnchor>
    <xdr:from>
      <xdr:col>2</xdr:col>
      <xdr:colOff>4762</xdr:colOff>
      <xdr:row>35</xdr:row>
      <xdr:rowOff>80962</xdr:rowOff>
    </xdr:from>
    <xdr:ext cx="2976563" cy="4380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CaixaDeTexto 10"/>
            <xdr:cNvSpPr txBox="1"/>
          </xdr:nvSpPr>
          <xdr:spPr>
            <a:xfrm>
              <a:off x="1271587" y="4843462"/>
              <a:ext cx="2976563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PT" sz="1100" b="0" i="1">
                        <a:latin typeface="Cambria Math"/>
                      </a:rPr>
                      <m:t>𝑆</m:t>
                    </m:r>
                    <m:r>
                      <a:rPr lang="pt-PT" sz="1100" b="0" i="1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pt-PT" sz="1100" b="0" i="1">
                            <a:latin typeface="Cambria Math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pt-PT" sz="1100" b="0" i="0">
                            <a:latin typeface="Cambria Math"/>
                          </a:rPr>
                          <m:t>Δ</m:t>
                        </m:r>
                        <m:sSub>
                          <m:sSubPr>
                            <m:ctrlPr>
                              <a:rPr lang="pt-PT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pt-PT" sz="11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pt-PT" sz="1100" b="0" i="1">
                                <a:latin typeface="Cambria Math"/>
                              </a:rPr>
                              <m:t>𝐿</m:t>
                            </m:r>
                            <m:r>
                              <a:rPr lang="pt-PT" sz="1100" b="0" i="1">
                                <a:latin typeface="Cambria Math"/>
                              </a:rPr>
                              <m:t> </m:t>
                            </m:r>
                            <m:r>
                              <a:rPr lang="pt-PT" sz="1100" b="0" i="1">
                                <a:latin typeface="Cambria Math"/>
                              </a:rPr>
                              <m:t>𝑜𝑢</m:t>
                            </m:r>
                            <m:r>
                              <a:rPr lang="pt-PT" sz="1100" b="0" i="1">
                                <a:latin typeface="Cambria Math"/>
                              </a:rPr>
                              <m:t> </m:t>
                            </m:r>
                            <m:r>
                              <a:rPr lang="pt-PT" sz="1100" b="0" i="1">
                                <a:latin typeface="Cambria Math"/>
                              </a:rPr>
                              <m:t>𝑇</m:t>
                            </m:r>
                          </m:sub>
                        </m:sSub>
                      </m:num>
                      <m:den>
                        <m:r>
                          <a:rPr lang="pt-PT" sz="1100" b="0" i="1">
                            <a:latin typeface="Cambria Math"/>
                          </a:rPr>
                          <m:t>𝑃</m:t>
                        </m:r>
                      </m:den>
                    </m:f>
                    <m:r>
                      <a:rPr lang="pt-PT" sz="1100" b="0" i="1">
                        <a:latin typeface="Cambria Math"/>
                      </a:rPr>
                      <m:t>→</m:t>
                    </m:r>
                    <m:sSub>
                      <m:sSubPr>
                        <m:ctrlPr>
                          <a:rPr lang="pt-PT" sz="11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pt-PT" sz="1100" b="0" i="1">
                            <a:latin typeface="Cambria Math"/>
                          </a:rPr>
                          <m:t>𝑆</m:t>
                        </m:r>
                      </m:e>
                      <m:sub>
                        <m:r>
                          <a:rPr lang="pt-PT" sz="1100" b="0" i="1">
                            <a:latin typeface="Cambria Math"/>
                          </a:rPr>
                          <m:t>𝐿</m:t>
                        </m:r>
                      </m:sub>
                    </m:sSub>
                    <m:r>
                      <a:rPr lang="pt-PT" sz="1100" b="0" i="1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pt-PT" sz="1100" b="0" i="1">
                            <a:latin typeface="Cambria Math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pt-PT" sz="1100" b="0" i="0">
                            <a:latin typeface="Cambria Math"/>
                          </a:rPr>
                          <m:t>Δ</m:t>
                        </m:r>
                        <m:sSub>
                          <m:sSubPr>
                            <m:ctrlPr>
                              <a:rPr lang="pt-PT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pt-PT" sz="11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pt-PT" sz="1100" b="0" i="1">
                                <a:latin typeface="Cambria Math"/>
                              </a:rPr>
                              <m:t>𝐿</m:t>
                            </m:r>
                          </m:sub>
                        </m:sSub>
                      </m:num>
                      <m:den>
                        <m:r>
                          <a:rPr lang="pt-PT" sz="1100" b="0" i="1">
                            <a:latin typeface="Cambria Math"/>
                          </a:rPr>
                          <m:t>𝑃</m:t>
                        </m:r>
                      </m:den>
                    </m:f>
                    <m:r>
                      <a:rPr lang="pt-PT" sz="1100" b="0" i="1">
                        <a:latin typeface="Cambria Math"/>
                      </a:rPr>
                      <m:t>⟹</m:t>
                    </m:r>
                    <m:r>
                      <a:rPr lang="pt-PT" sz="1100" b="0" i="1">
                        <a:latin typeface="Cambria Math"/>
                      </a:rPr>
                      <m:t>𝑚</m:t>
                    </m:r>
                    <m:r>
                      <a:rPr lang="pt-PT" sz="1100" b="0" i="1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pt-PT" sz="1100" b="0" i="1">
                            <a:latin typeface="Cambria Math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pt-PT" sz="1100" b="0" i="0">
                            <a:latin typeface="Cambria Math"/>
                          </a:rPr>
                          <m:t>Δ</m:t>
                        </m:r>
                        <m:sSub>
                          <m:sSubPr>
                            <m:ctrlPr>
                              <a:rPr lang="pt-PT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pt-PT" sz="11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pt-PT" sz="1100" b="0" i="1">
                                <a:latin typeface="Cambria Math"/>
                              </a:rPr>
                              <m:t>𝐿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pt-PT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pt-PT" sz="1100" b="0" i="1">
                                <a:latin typeface="Cambria Math"/>
                              </a:rPr>
                              <m:t>𝑔𝑆</m:t>
                            </m:r>
                          </m:e>
                          <m:sub>
                            <m:r>
                              <a:rPr lang="pt-PT" sz="1100" b="0" i="1">
                                <a:latin typeface="Cambria Math"/>
                              </a:rPr>
                              <m:t>𝐿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pt-PT" sz="1100"/>
            </a:p>
          </xdr:txBody>
        </xdr:sp>
      </mc:Choice>
      <mc:Fallback xmlns="">
        <xdr:sp macro="" textlink="">
          <xdr:nvSpPr>
            <xdr:cNvPr id="11" name="CaixaDeTexto 10"/>
            <xdr:cNvSpPr txBox="1"/>
          </xdr:nvSpPr>
          <xdr:spPr>
            <a:xfrm>
              <a:off x="1271587" y="4843462"/>
              <a:ext cx="2976563" cy="4380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pt-PT" sz="1100" b="0" i="0">
                  <a:latin typeface="Cambria Math"/>
                </a:rPr>
                <a:t>𝑆=(Δ𝑉_(𝐿 𝑜𝑢 𝑇))/𝑃→𝑆_𝐿=(Δ𝑉_𝐿)/𝑃⟹𝑚=(Δ𝑉_𝐿)/〖𝑔𝑆〗_𝐿 </a:t>
              </a:r>
              <a:endParaRPr lang="pt-PT" sz="1100"/>
            </a:p>
          </xdr:txBody>
        </xdr:sp>
      </mc:Fallback>
    </mc:AlternateContent>
    <xdr:clientData/>
  </xdr:oneCellAnchor>
  <xdr:oneCellAnchor>
    <xdr:from>
      <xdr:col>13</xdr:col>
      <xdr:colOff>552451</xdr:colOff>
      <xdr:row>7</xdr:row>
      <xdr:rowOff>119063</xdr:rowOff>
    </xdr:from>
    <xdr:ext cx="1162050" cy="43903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0" name="CaixaDeTexto 39"/>
            <xdr:cNvSpPr txBox="1"/>
          </xdr:nvSpPr>
          <xdr:spPr>
            <a:xfrm>
              <a:off x="9258301" y="1604963"/>
              <a:ext cx="1162050" cy="43903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PT" sz="1100" b="0" i="1">
                        <a:latin typeface="Cambria Math"/>
                      </a:rPr>
                      <m:t>𝜖</m:t>
                    </m:r>
                    <m:r>
                      <a:rPr lang="pt-PT" sz="1100" b="0" i="1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pt-PT" sz="11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pt-PT" sz="1100" b="0" i="1">
                            <a:latin typeface="Cambria Math"/>
                          </a:rPr>
                          <m:t>4</m:t>
                        </m:r>
                        <m:r>
                          <m:rPr>
                            <m:sty m:val="p"/>
                          </m:rPr>
                          <a:rPr lang="pt-PT" sz="1100" b="0" i="0">
                            <a:latin typeface="Cambria Math"/>
                          </a:rPr>
                          <m:t>Δ</m:t>
                        </m:r>
                        <m:r>
                          <a:rPr lang="pt-PT" sz="1100" b="0" i="1">
                            <a:latin typeface="Cambria Math"/>
                          </a:rPr>
                          <m:t>𝑉</m:t>
                        </m:r>
                      </m:num>
                      <m:den>
                        <m:sSub>
                          <m:sSubPr>
                            <m:ctrlPr>
                              <a:rPr lang="pt-PT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pt-PT" sz="11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pt-PT" sz="1100" b="0" i="1">
                                <a:latin typeface="Cambria Math"/>
                              </a:rPr>
                              <m:t>0</m:t>
                            </m:r>
                          </m:sub>
                        </m:sSub>
                        <m:r>
                          <a:rPr lang="pt-PT" sz="1100" b="0" i="1">
                            <a:latin typeface="Cambria Math"/>
                          </a:rPr>
                          <m:t>𝐺𝐹</m:t>
                        </m:r>
                      </m:den>
                    </m:f>
                    <m:r>
                      <a:rPr lang="pt-PT" sz="1100" b="0" i="1">
                        <a:latin typeface="Cambria Math"/>
                      </a:rPr>
                      <m:t>   (5)</m:t>
                    </m:r>
                  </m:oMath>
                </m:oMathPara>
              </a14:m>
              <a:endParaRPr lang="pt-PT" sz="1100"/>
            </a:p>
          </xdr:txBody>
        </xdr:sp>
      </mc:Choice>
      <mc:Fallback xmlns="">
        <xdr:sp macro="" textlink="">
          <xdr:nvSpPr>
            <xdr:cNvPr id="40" name="CaixaDeTexto 39"/>
            <xdr:cNvSpPr txBox="1"/>
          </xdr:nvSpPr>
          <xdr:spPr>
            <a:xfrm>
              <a:off x="9258301" y="1604963"/>
              <a:ext cx="1162050" cy="43903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pt-PT" sz="1100" b="0" i="0">
                  <a:latin typeface="Cambria Math"/>
                </a:rPr>
                <a:t>𝜖=4Δ𝑉/(𝑉_0 𝐺𝐹)    (5)</a:t>
              </a:r>
              <a:endParaRPr lang="pt-PT" sz="1100"/>
            </a:p>
          </xdr:txBody>
        </xdr:sp>
      </mc:Fallback>
    </mc:AlternateContent>
    <xdr:clientData/>
  </xdr:oneCellAnchor>
  <xdr:oneCellAnchor>
    <xdr:from>
      <xdr:col>3</xdr:col>
      <xdr:colOff>223836</xdr:colOff>
      <xdr:row>27</xdr:row>
      <xdr:rowOff>80962</xdr:rowOff>
    </xdr:from>
    <xdr:ext cx="2328863" cy="41383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1" name="CaixaDeTexto 40"/>
            <xdr:cNvSpPr txBox="1"/>
          </xdr:nvSpPr>
          <xdr:spPr>
            <a:xfrm>
              <a:off x="2128836" y="4119562"/>
              <a:ext cx="2328863" cy="41383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PT" sz="1100" b="0" i="1">
                        <a:latin typeface="Cambria Math"/>
                      </a:rPr>
                      <m:t>𝑆</m:t>
                    </m:r>
                    <m:r>
                      <a:rPr lang="pt-PT" sz="1100" b="0" i="1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pt-PT" sz="11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pt-PT" sz="1100" b="0" i="1">
                            <a:latin typeface="Cambria Math"/>
                          </a:rPr>
                          <m:t>𝑑𝑠</m:t>
                        </m:r>
                      </m:num>
                      <m:den>
                        <m:r>
                          <a:rPr lang="pt-PT" sz="1100" b="0" i="1">
                            <a:latin typeface="Cambria Math"/>
                          </a:rPr>
                          <m:t>𝑑𝑒</m:t>
                        </m:r>
                      </m:den>
                    </m:f>
                    <m:r>
                      <a:rPr lang="pt-PT" sz="1100" b="0" i="1">
                        <a:latin typeface="Cambria Math"/>
                      </a:rPr>
                      <m:t>⟹</m:t>
                    </m:r>
                    <m:r>
                      <a:rPr lang="pt-PT" sz="1100" b="0" i="1">
                        <a:latin typeface="Cambria Math"/>
                      </a:rPr>
                      <m:t>𝑑𝑒</m:t>
                    </m:r>
                    <m:r>
                      <a:rPr lang="pt-PT" sz="1100" b="0" i="1">
                        <a:latin typeface="Cambria Math"/>
                      </a:rPr>
                      <m:t>=</m:t>
                    </m:r>
                    <m:r>
                      <a:rPr lang="pt-PT" sz="1100" b="0" i="1">
                        <a:latin typeface="Cambria Math"/>
                      </a:rPr>
                      <m:t>𝑟𝑒𝑠𝑜𝑙𝑢</m:t>
                    </m:r>
                    <m:r>
                      <a:rPr lang="pt-PT" sz="1100" b="0" i="1">
                        <a:latin typeface="Cambria Math"/>
                      </a:rPr>
                      <m:t>çã</m:t>
                    </m:r>
                    <m:r>
                      <a:rPr lang="pt-PT" sz="1100" b="0" i="1">
                        <a:latin typeface="Cambria Math"/>
                      </a:rPr>
                      <m:t>𝑜</m:t>
                    </m:r>
                    <m:r>
                      <a:rPr lang="pt-PT" sz="1100" b="0" i="1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pt-PT" sz="11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pt-PT" sz="1100" b="0" i="1">
                            <a:latin typeface="Cambria Math"/>
                          </a:rPr>
                          <m:t>𝑑𝑠</m:t>
                        </m:r>
                      </m:num>
                      <m:den>
                        <m:r>
                          <a:rPr lang="pt-PT" sz="1100" b="0" i="1">
                            <a:latin typeface="Cambria Math"/>
                          </a:rPr>
                          <m:t>𝑆</m:t>
                        </m:r>
                      </m:den>
                    </m:f>
                  </m:oMath>
                </m:oMathPara>
              </a14:m>
              <a:endParaRPr lang="pt-PT" sz="1100"/>
            </a:p>
          </xdr:txBody>
        </xdr:sp>
      </mc:Choice>
      <mc:Fallback xmlns="">
        <xdr:sp macro="" textlink="">
          <xdr:nvSpPr>
            <xdr:cNvPr id="41" name="CaixaDeTexto 40"/>
            <xdr:cNvSpPr txBox="1"/>
          </xdr:nvSpPr>
          <xdr:spPr>
            <a:xfrm>
              <a:off x="2128836" y="4119562"/>
              <a:ext cx="2328863" cy="41383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pt-PT" sz="1100" b="0" i="0">
                  <a:latin typeface="Cambria Math"/>
                </a:rPr>
                <a:t>𝑆=𝑑𝑠/𝑑𝑒⟹𝑑𝑒=𝑟𝑒𝑠𝑜𝑙𝑢çã𝑜=𝑑𝑠/𝑆</a:t>
              </a:r>
              <a:endParaRPr lang="pt-PT" sz="1100"/>
            </a:p>
          </xdr:txBody>
        </xdr:sp>
      </mc:Fallback>
    </mc:AlternateContent>
    <xdr:clientData/>
  </xdr:oneCellAnchor>
  <xdr:twoCellAnchor>
    <xdr:from>
      <xdr:col>7</xdr:col>
      <xdr:colOff>457200</xdr:colOff>
      <xdr:row>27</xdr:row>
      <xdr:rowOff>28575</xdr:rowOff>
    </xdr:from>
    <xdr:to>
      <xdr:col>9</xdr:col>
      <xdr:colOff>514350</xdr:colOff>
      <xdr:row>30</xdr:row>
      <xdr:rowOff>123825</xdr:rowOff>
    </xdr:to>
    <xdr:sp macro="" textlink="">
      <xdr:nvSpPr>
        <xdr:cNvPr id="42" name="CaixaDeTexto 41"/>
        <xdr:cNvSpPr txBox="1"/>
      </xdr:nvSpPr>
      <xdr:spPr>
        <a:xfrm>
          <a:off x="4991100" y="3609975"/>
          <a:ext cx="1524000" cy="666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/>
            <a:t>Resolução</a:t>
          </a:r>
          <a:r>
            <a:rPr lang="pt-PT" sz="1100" baseline="0"/>
            <a:t> do multímetro na escala usada </a:t>
          </a:r>
          <a:r>
            <a:rPr lang="pt-P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 0,001 V </a:t>
          </a:r>
          <a:endParaRPr lang="pt-PT" sz="1100"/>
        </a:p>
      </xdr:txBody>
    </xdr:sp>
    <xdr:clientData/>
  </xdr:twoCellAnchor>
  <xdr:twoCellAnchor>
    <xdr:from>
      <xdr:col>6</xdr:col>
      <xdr:colOff>400050</xdr:colOff>
      <xdr:row>28</xdr:row>
      <xdr:rowOff>28575</xdr:rowOff>
    </xdr:from>
    <xdr:to>
      <xdr:col>7</xdr:col>
      <xdr:colOff>457200</xdr:colOff>
      <xdr:row>28</xdr:row>
      <xdr:rowOff>171450</xdr:rowOff>
    </xdr:to>
    <xdr:cxnSp macro="">
      <xdr:nvCxnSpPr>
        <xdr:cNvPr id="44" name="Conexão recta unidireccional 43"/>
        <xdr:cNvCxnSpPr>
          <a:stCxn id="42" idx="1"/>
        </xdr:cNvCxnSpPr>
      </xdr:nvCxnSpPr>
      <xdr:spPr>
        <a:xfrm flipH="1" flipV="1">
          <a:off x="4324350" y="3800475"/>
          <a:ext cx="666750" cy="142875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24</xdr:row>
      <xdr:rowOff>95250</xdr:rowOff>
    </xdr:from>
    <xdr:to>
      <xdr:col>7</xdr:col>
      <xdr:colOff>161925</xdr:colOff>
      <xdr:row>27</xdr:row>
      <xdr:rowOff>19050</xdr:rowOff>
    </xdr:to>
    <xdr:sp macro="" textlink="">
      <xdr:nvSpPr>
        <xdr:cNvPr id="51" name="CaixaDeTexto 50"/>
        <xdr:cNvSpPr txBox="1"/>
      </xdr:nvSpPr>
      <xdr:spPr>
        <a:xfrm>
          <a:off x="1933575" y="3562350"/>
          <a:ext cx="2762250" cy="495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 b="1"/>
            <a:t>ou tirar da CC do sistema (declive)</a:t>
          </a:r>
        </a:p>
      </xdr:txBody>
    </xdr:sp>
    <xdr:clientData/>
  </xdr:twoCellAnchor>
  <xdr:twoCellAnchor>
    <xdr:from>
      <xdr:col>2</xdr:col>
      <xdr:colOff>495300</xdr:colOff>
      <xdr:row>57</xdr:row>
      <xdr:rowOff>133350</xdr:rowOff>
    </xdr:from>
    <xdr:to>
      <xdr:col>15</xdr:col>
      <xdr:colOff>381000</xdr:colOff>
      <xdr:row>62</xdr:row>
      <xdr:rowOff>133350</xdr:rowOff>
    </xdr:to>
    <xdr:grpSp>
      <xdr:nvGrpSpPr>
        <xdr:cNvPr id="63" name="Grupo 62"/>
        <xdr:cNvGrpSpPr/>
      </xdr:nvGrpSpPr>
      <xdr:grpSpPr>
        <a:xfrm>
          <a:off x="1590675" y="11334750"/>
          <a:ext cx="8715375" cy="952500"/>
          <a:chOff x="1457325" y="9982200"/>
          <a:chExt cx="8715375" cy="952500"/>
        </a:xfrm>
      </xdr:grpSpPr>
      <xdr:grpSp>
        <xdr:nvGrpSpPr>
          <xdr:cNvPr id="39" name="Grupo 38"/>
          <xdr:cNvGrpSpPr/>
        </xdr:nvGrpSpPr>
        <xdr:grpSpPr>
          <a:xfrm>
            <a:off x="1457325" y="9982200"/>
            <a:ext cx="4152900" cy="952500"/>
            <a:chOff x="2628900" y="7743825"/>
            <a:chExt cx="4152900" cy="952500"/>
          </a:xfrm>
        </xdr:grpSpPr>
        <xdr:grpSp>
          <xdr:nvGrpSpPr>
            <xdr:cNvPr id="37" name="Grupo 36"/>
            <xdr:cNvGrpSpPr/>
          </xdr:nvGrpSpPr>
          <xdr:grpSpPr>
            <a:xfrm>
              <a:off x="2628900" y="7886699"/>
              <a:ext cx="4152900" cy="809626"/>
              <a:chOff x="2628900" y="7886699"/>
              <a:chExt cx="4152900" cy="809626"/>
            </a:xfrm>
          </xdr:grpSpPr>
          <xdr:sp macro="" textlink="">
            <xdr:nvSpPr>
              <xdr:cNvPr id="18" name="CaixaDeTexto 17"/>
              <xdr:cNvSpPr txBox="1"/>
            </xdr:nvSpPr>
            <xdr:spPr>
              <a:xfrm>
                <a:off x="3371850" y="8220075"/>
                <a:ext cx="1009650" cy="45720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pt-PT" sz="1100"/>
                  <a:t>Extensómetro</a:t>
                </a:r>
                <a:r>
                  <a:rPr lang="pt-PT" sz="1100" baseline="0"/>
                  <a:t> Longitudinal</a:t>
                </a:r>
                <a:endParaRPr lang="pt-PT" sz="1100"/>
              </a:p>
            </xdr:txBody>
          </xdr:sp>
          <xdr:cxnSp macro="">
            <xdr:nvCxnSpPr>
              <xdr:cNvPr id="20" name="Conexão recta unidireccional 19"/>
              <xdr:cNvCxnSpPr>
                <a:endCxn id="18" idx="1"/>
              </xdr:cNvCxnSpPr>
            </xdr:nvCxnSpPr>
            <xdr:spPr>
              <a:xfrm>
                <a:off x="2724150" y="8448675"/>
                <a:ext cx="647700" cy="0"/>
              </a:xfrm>
              <a:prstGeom prst="straightConnector1">
                <a:avLst/>
              </a:prstGeom>
              <a:ln>
                <a:headEnd type="none" w="med" len="med"/>
                <a:tailEnd type="triangle" w="med" len="med"/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22" name="Conexão recta unidireccional 21"/>
              <xdr:cNvCxnSpPr>
                <a:stCxn id="18" idx="3"/>
              </xdr:cNvCxnSpPr>
            </xdr:nvCxnSpPr>
            <xdr:spPr>
              <a:xfrm>
                <a:off x="4381500" y="8448675"/>
                <a:ext cx="704850" cy="0"/>
              </a:xfrm>
              <a:prstGeom prst="straightConnector1">
                <a:avLst/>
              </a:prstGeom>
              <a:ln>
                <a:headEnd type="none" w="med" len="med"/>
                <a:tailEnd type="triangle" w="med" len="med"/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26" name="CaixaDeTexto 25"/>
              <xdr:cNvSpPr txBox="1"/>
            </xdr:nvSpPr>
            <xdr:spPr>
              <a:xfrm>
                <a:off x="2628900" y="7886699"/>
                <a:ext cx="781050" cy="657226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ctr"/>
                <a:r>
                  <a:rPr lang="pt-PT" sz="1100"/>
                  <a:t>Massa</a:t>
                </a:r>
                <a:r>
                  <a:rPr lang="pt-PT" sz="1100" baseline="0"/>
                  <a:t> (g)</a:t>
                </a:r>
              </a:p>
              <a:p>
                <a:pPr algn="ctr"/>
                <a:r>
                  <a:rPr lang="pt-PT" sz="1100" baseline="0"/>
                  <a:t>ou </a:t>
                </a:r>
              </a:p>
              <a:p>
                <a:pPr algn="ctr"/>
                <a:r>
                  <a:rPr lang="pt-PT" sz="1100" baseline="0"/>
                  <a:t>Peso (N)</a:t>
                </a:r>
                <a:endParaRPr lang="pt-PT" sz="1100"/>
              </a:p>
            </xdr:txBody>
          </xdr:sp>
          <xdr:sp macro="" textlink="">
            <xdr:nvSpPr>
              <xdr:cNvPr id="27" name="CaixaDeTexto 26"/>
              <xdr:cNvSpPr txBox="1"/>
            </xdr:nvSpPr>
            <xdr:spPr>
              <a:xfrm>
                <a:off x="4410075" y="8201025"/>
                <a:ext cx="666750" cy="266700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pt-PT" sz="1100">
                    <a:latin typeface="Symbol" panose="05050102010706020507" pitchFamily="18" charset="2"/>
                  </a:rPr>
                  <a:t>D</a:t>
                </a:r>
                <a:r>
                  <a:rPr lang="pt-PT" sz="1100"/>
                  <a:t>R</a:t>
                </a:r>
                <a:r>
                  <a:rPr lang="pt-PT" sz="1100" baseline="0"/>
                  <a:t> (</a:t>
                </a:r>
                <a:r>
                  <a:rPr lang="pt-PT" sz="1100" baseline="0">
                    <a:latin typeface="Symbol" panose="05050102010706020507" pitchFamily="18" charset="2"/>
                  </a:rPr>
                  <a:t>W</a:t>
                </a:r>
                <a:r>
                  <a:rPr lang="pt-PT" sz="1100" baseline="0"/>
                  <a:t>)</a:t>
                </a:r>
                <a:endParaRPr lang="pt-PT" sz="1100"/>
              </a:p>
            </xdr:txBody>
          </xdr:sp>
          <xdr:sp macro="" textlink="">
            <xdr:nvSpPr>
              <xdr:cNvPr id="29" name="CaixaDeTexto 28"/>
              <xdr:cNvSpPr txBox="1"/>
            </xdr:nvSpPr>
            <xdr:spPr>
              <a:xfrm>
                <a:off x="5086350" y="8239125"/>
                <a:ext cx="857250" cy="45720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pt-PT" sz="1100"/>
                  <a:t>Ponte Medição A</a:t>
                </a:r>
              </a:p>
            </xdr:txBody>
          </xdr:sp>
          <xdr:cxnSp macro="">
            <xdr:nvCxnSpPr>
              <xdr:cNvPr id="30" name="Conexão recta unidireccional 29"/>
              <xdr:cNvCxnSpPr>
                <a:stCxn id="29" idx="3"/>
              </xdr:cNvCxnSpPr>
            </xdr:nvCxnSpPr>
            <xdr:spPr>
              <a:xfrm>
                <a:off x="5943600" y="8467725"/>
                <a:ext cx="819150" cy="0"/>
              </a:xfrm>
              <a:prstGeom prst="straightConnector1">
                <a:avLst/>
              </a:prstGeom>
              <a:ln>
                <a:headEnd type="none" w="med" len="med"/>
                <a:tailEnd type="triangle" w="med" len="med"/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33" name="CaixaDeTexto 32"/>
              <xdr:cNvSpPr txBox="1"/>
            </xdr:nvSpPr>
            <xdr:spPr>
              <a:xfrm>
                <a:off x="5905500" y="8220075"/>
                <a:ext cx="876300" cy="285750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pt-PT" sz="1100"/>
                  <a:t>Tensão (V)</a:t>
                </a:r>
              </a:p>
            </xdr:txBody>
          </xdr:sp>
        </xdr:grpSp>
        <xdr:sp macro="" textlink="">
          <xdr:nvSpPr>
            <xdr:cNvPr id="38" name="CaixaDeTexto 37"/>
            <xdr:cNvSpPr txBox="1"/>
          </xdr:nvSpPr>
          <xdr:spPr>
            <a:xfrm>
              <a:off x="3048000" y="7743825"/>
              <a:ext cx="2724150" cy="3810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r"/>
              <a:r>
                <a:rPr lang="pt-PT" sz="1050" b="0"/>
                <a:t>diagrama de blocos do</a:t>
              </a:r>
              <a:r>
                <a:rPr lang="pt-PT" sz="1050" b="1"/>
                <a:t>  </a:t>
              </a:r>
              <a:r>
                <a:rPr lang="pt-PT" sz="1600" b="1"/>
                <a:t>Sistema</a:t>
              </a:r>
              <a:r>
                <a:rPr lang="pt-PT" sz="1600" b="1" baseline="0"/>
                <a:t> L</a:t>
              </a:r>
              <a:endParaRPr lang="pt-PT" sz="1600" b="1"/>
            </a:p>
          </xdr:txBody>
        </xdr:sp>
      </xdr:grpSp>
      <xdr:grpSp>
        <xdr:nvGrpSpPr>
          <xdr:cNvPr id="52" name="Grupo 51"/>
          <xdr:cNvGrpSpPr/>
        </xdr:nvGrpSpPr>
        <xdr:grpSpPr>
          <a:xfrm>
            <a:off x="6019800" y="9982200"/>
            <a:ext cx="4152900" cy="952500"/>
            <a:chOff x="2628900" y="7743825"/>
            <a:chExt cx="4152900" cy="952500"/>
          </a:xfrm>
        </xdr:grpSpPr>
        <xdr:grpSp>
          <xdr:nvGrpSpPr>
            <xdr:cNvPr id="53" name="Grupo 52"/>
            <xdr:cNvGrpSpPr/>
          </xdr:nvGrpSpPr>
          <xdr:grpSpPr>
            <a:xfrm>
              <a:off x="2628900" y="7886699"/>
              <a:ext cx="4152900" cy="809626"/>
              <a:chOff x="2628900" y="7886699"/>
              <a:chExt cx="4152900" cy="809626"/>
            </a:xfrm>
          </xdr:grpSpPr>
          <xdr:sp macro="" textlink="">
            <xdr:nvSpPr>
              <xdr:cNvPr id="55" name="CaixaDeTexto 54"/>
              <xdr:cNvSpPr txBox="1"/>
            </xdr:nvSpPr>
            <xdr:spPr>
              <a:xfrm>
                <a:off x="3371850" y="8220075"/>
                <a:ext cx="1009650" cy="45720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ctr"/>
                <a:r>
                  <a:rPr lang="pt-PT" sz="1100"/>
                  <a:t>Extensómetro</a:t>
                </a:r>
                <a:r>
                  <a:rPr lang="pt-PT" sz="1100" baseline="0"/>
                  <a:t> Transversal</a:t>
                </a:r>
                <a:endParaRPr lang="pt-PT" sz="1100"/>
              </a:p>
            </xdr:txBody>
          </xdr:sp>
          <xdr:cxnSp macro="">
            <xdr:nvCxnSpPr>
              <xdr:cNvPr id="56" name="Conexão recta unidireccional 55"/>
              <xdr:cNvCxnSpPr>
                <a:endCxn id="55" idx="1"/>
              </xdr:cNvCxnSpPr>
            </xdr:nvCxnSpPr>
            <xdr:spPr>
              <a:xfrm>
                <a:off x="2724150" y="8448675"/>
                <a:ext cx="647700" cy="0"/>
              </a:xfrm>
              <a:prstGeom prst="straightConnector1">
                <a:avLst/>
              </a:prstGeom>
              <a:ln>
                <a:headEnd type="none" w="med" len="med"/>
                <a:tailEnd type="triangle" w="med" len="med"/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57" name="Conexão recta unidireccional 56"/>
              <xdr:cNvCxnSpPr>
                <a:stCxn id="55" idx="3"/>
              </xdr:cNvCxnSpPr>
            </xdr:nvCxnSpPr>
            <xdr:spPr>
              <a:xfrm>
                <a:off x="4381500" y="8448675"/>
                <a:ext cx="704850" cy="0"/>
              </a:xfrm>
              <a:prstGeom prst="straightConnector1">
                <a:avLst/>
              </a:prstGeom>
              <a:ln>
                <a:headEnd type="none" w="med" len="med"/>
                <a:tailEnd type="triangle" w="med" len="med"/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58" name="CaixaDeTexto 57"/>
              <xdr:cNvSpPr txBox="1"/>
            </xdr:nvSpPr>
            <xdr:spPr>
              <a:xfrm>
                <a:off x="2628900" y="7886699"/>
                <a:ext cx="781050" cy="657226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ctr"/>
                <a:r>
                  <a:rPr lang="pt-PT" sz="1100"/>
                  <a:t>Massa</a:t>
                </a:r>
                <a:r>
                  <a:rPr lang="pt-PT" sz="1100" baseline="0"/>
                  <a:t> (g)</a:t>
                </a:r>
              </a:p>
              <a:p>
                <a:pPr algn="ctr"/>
                <a:r>
                  <a:rPr lang="pt-PT" sz="1100" baseline="0"/>
                  <a:t>ou </a:t>
                </a:r>
              </a:p>
              <a:p>
                <a:pPr algn="ctr"/>
                <a:r>
                  <a:rPr lang="pt-PT" sz="1100" baseline="0"/>
                  <a:t>Peso (N)</a:t>
                </a:r>
                <a:endParaRPr lang="pt-PT" sz="1100"/>
              </a:p>
            </xdr:txBody>
          </xdr:sp>
          <xdr:sp macro="" textlink="">
            <xdr:nvSpPr>
              <xdr:cNvPr id="59" name="CaixaDeTexto 58"/>
              <xdr:cNvSpPr txBox="1"/>
            </xdr:nvSpPr>
            <xdr:spPr>
              <a:xfrm>
                <a:off x="4410075" y="8201025"/>
                <a:ext cx="666750" cy="266700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pt-PT" sz="1100">
                    <a:latin typeface="Symbol" panose="05050102010706020507" pitchFamily="18" charset="2"/>
                  </a:rPr>
                  <a:t>D</a:t>
                </a:r>
                <a:r>
                  <a:rPr lang="pt-PT" sz="1100"/>
                  <a:t>R</a:t>
                </a:r>
                <a:r>
                  <a:rPr lang="pt-PT" sz="1100" baseline="0"/>
                  <a:t> (</a:t>
                </a:r>
                <a:r>
                  <a:rPr lang="pt-PT" sz="1100" baseline="0">
                    <a:latin typeface="Symbol" panose="05050102010706020507" pitchFamily="18" charset="2"/>
                  </a:rPr>
                  <a:t>W</a:t>
                </a:r>
                <a:r>
                  <a:rPr lang="pt-PT" sz="1100" baseline="0"/>
                  <a:t>)</a:t>
                </a:r>
                <a:endParaRPr lang="pt-PT" sz="1100"/>
              </a:p>
            </xdr:txBody>
          </xdr:sp>
          <xdr:sp macro="" textlink="">
            <xdr:nvSpPr>
              <xdr:cNvPr id="60" name="CaixaDeTexto 59"/>
              <xdr:cNvSpPr txBox="1"/>
            </xdr:nvSpPr>
            <xdr:spPr>
              <a:xfrm>
                <a:off x="5086350" y="8239125"/>
                <a:ext cx="857250" cy="45720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lt1">
                    <a:shade val="50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pt-PT" sz="1100"/>
                  <a:t>Ponte Medição B</a:t>
                </a:r>
              </a:p>
            </xdr:txBody>
          </xdr:sp>
          <xdr:cxnSp macro="">
            <xdr:nvCxnSpPr>
              <xdr:cNvPr id="61" name="Conexão recta unidireccional 60"/>
              <xdr:cNvCxnSpPr>
                <a:stCxn id="60" idx="3"/>
              </xdr:cNvCxnSpPr>
            </xdr:nvCxnSpPr>
            <xdr:spPr>
              <a:xfrm>
                <a:off x="5943600" y="8467725"/>
                <a:ext cx="819150" cy="0"/>
              </a:xfrm>
              <a:prstGeom prst="straightConnector1">
                <a:avLst/>
              </a:prstGeom>
              <a:ln>
                <a:headEnd type="none" w="med" len="med"/>
                <a:tailEnd type="triangle" w="med" len="med"/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62" name="CaixaDeTexto 61"/>
              <xdr:cNvSpPr txBox="1"/>
            </xdr:nvSpPr>
            <xdr:spPr>
              <a:xfrm>
                <a:off x="5905500" y="8220075"/>
                <a:ext cx="876300" cy="285750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pt-PT" sz="1100"/>
                  <a:t>Tensão (V)</a:t>
                </a:r>
              </a:p>
            </xdr:txBody>
          </xdr:sp>
        </xdr:grpSp>
        <xdr:sp macro="" textlink="">
          <xdr:nvSpPr>
            <xdr:cNvPr id="54" name="CaixaDeTexto 53"/>
            <xdr:cNvSpPr txBox="1"/>
          </xdr:nvSpPr>
          <xdr:spPr>
            <a:xfrm>
              <a:off x="3048000" y="7743825"/>
              <a:ext cx="2724150" cy="3810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r"/>
              <a:r>
                <a:rPr lang="pt-PT" sz="1050" b="0"/>
                <a:t>diagrama de blocos do</a:t>
              </a:r>
              <a:r>
                <a:rPr lang="pt-PT" sz="1050" b="1"/>
                <a:t>  </a:t>
              </a:r>
              <a:r>
                <a:rPr lang="pt-PT" sz="1600" b="1"/>
                <a:t>Sistema</a:t>
              </a:r>
              <a:r>
                <a:rPr lang="pt-PT" sz="1600" b="1" baseline="0"/>
                <a:t> T</a:t>
              </a:r>
              <a:endParaRPr lang="pt-PT" sz="1600" b="1"/>
            </a:p>
          </xdr:txBody>
        </xdr:sp>
      </xdr:grpSp>
    </xdr:grpSp>
    <xdr:clientData/>
  </xdr:twoCellAnchor>
  <xdr:twoCellAnchor>
    <xdr:from>
      <xdr:col>8</xdr:col>
      <xdr:colOff>95250</xdr:colOff>
      <xdr:row>14</xdr:row>
      <xdr:rowOff>28575</xdr:rowOff>
    </xdr:from>
    <xdr:to>
      <xdr:col>9</xdr:col>
      <xdr:colOff>609600</xdr:colOff>
      <xdr:row>15</xdr:row>
      <xdr:rowOff>133350</xdr:rowOff>
    </xdr:to>
    <xdr:sp macro="" textlink="">
      <xdr:nvSpPr>
        <xdr:cNvPr id="45" name="CaixaDeTexto 44"/>
        <xdr:cNvSpPr txBox="1"/>
      </xdr:nvSpPr>
      <xdr:spPr>
        <a:xfrm>
          <a:off x="5257800" y="2886075"/>
          <a:ext cx="1181100" cy="295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/>
            <a:t>Calculado por (2)</a:t>
          </a:r>
        </a:p>
      </xdr:txBody>
    </xdr:sp>
    <xdr:clientData/>
  </xdr:twoCellAnchor>
  <xdr:twoCellAnchor>
    <xdr:from>
      <xdr:col>8</xdr:col>
      <xdr:colOff>400050</xdr:colOff>
      <xdr:row>13</xdr:row>
      <xdr:rowOff>1</xdr:rowOff>
    </xdr:from>
    <xdr:to>
      <xdr:col>9</xdr:col>
      <xdr:colOff>19050</xdr:colOff>
      <xdr:row>14</xdr:row>
      <xdr:rowOff>28575</xdr:rowOff>
    </xdr:to>
    <xdr:cxnSp macro="">
      <xdr:nvCxnSpPr>
        <xdr:cNvPr id="46" name="Conexão recta unidireccional 45"/>
        <xdr:cNvCxnSpPr>
          <a:stCxn id="45" idx="0"/>
        </xdr:cNvCxnSpPr>
      </xdr:nvCxnSpPr>
      <xdr:spPr>
        <a:xfrm flipH="1" flipV="1">
          <a:off x="5562600" y="2667001"/>
          <a:ext cx="285750" cy="219074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57150</xdr:colOff>
      <xdr:row>17</xdr:row>
      <xdr:rowOff>142875</xdr:rowOff>
    </xdr:from>
    <xdr:to>
      <xdr:col>13</xdr:col>
      <xdr:colOff>133350</xdr:colOff>
      <xdr:row>19</xdr:row>
      <xdr:rowOff>76200</xdr:rowOff>
    </xdr:to>
    <xdr:sp macro="" textlink="">
      <xdr:nvSpPr>
        <xdr:cNvPr id="48" name="CaixaDeTexto 47"/>
        <xdr:cNvSpPr txBox="1"/>
      </xdr:nvSpPr>
      <xdr:spPr>
        <a:xfrm>
          <a:off x="5886450" y="3571875"/>
          <a:ext cx="2952750" cy="314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>
              <a:latin typeface="Symbol" panose="05050102010706020507" pitchFamily="18" charset="2"/>
            </a:rPr>
            <a:t>e</a:t>
          </a:r>
          <a:r>
            <a:rPr lang="pt-PT" sz="1100" baseline="-25000"/>
            <a:t>T</a:t>
          </a:r>
          <a:r>
            <a:rPr lang="pt-PT" sz="1100" baseline="0"/>
            <a:t> tambem podia ter sido logo calculado por </a:t>
          </a:r>
          <a:r>
            <a:rPr lang="pt-PT" sz="1100"/>
            <a:t>(5)</a:t>
          </a:r>
        </a:p>
      </xdr:txBody>
    </xdr:sp>
    <xdr:clientData/>
  </xdr:twoCellAnchor>
  <xdr:twoCellAnchor>
    <xdr:from>
      <xdr:col>6</xdr:col>
      <xdr:colOff>38100</xdr:colOff>
      <xdr:row>14</xdr:row>
      <xdr:rowOff>47625</xdr:rowOff>
    </xdr:from>
    <xdr:to>
      <xdr:col>7</xdr:col>
      <xdr:colOff>704850</xdr:colOff>
      <xdr:row>15</xdr:row>
      <xdr:rowOff>152400</xdr:rowOff>
    </xdr:to>
    <xdr:sp macro="" textlink="">
      <xdr:nvSpPr>
        <xdr:cNvPr id="47" name="CaixaDeTexto 46"/>
        <xdr:cNvSpPr txBox="1"/>
      </xdr:nvSpPr>
      <xdr:spPr>
        <a:xfrm>
          <a:off x="3790950" y="2905125"/>
          <a:ext cx="1276350" cy="295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/>
            <a:t>Calculados por (3)</a:t>
          </a:r>
        </a:p>
      </xdr:txBody>
    </xdr:sp>
    <xdr:clientData/>
  </xdr:twoCellAnchor>
  <xdr:twoCellAnchor>
    <xdr:from>
      <xdr:col>7</xdr:col>
      <xdr:colOff>66675</xdr:colOff>
      <xdr:row>12</xdr:row>
      <xdr:rowOff>66675</xdr:rowOff>
    </xdr:from>
    <xdr:to>
      <xdr:col>7</xdr:col>
      <xdr:colOff>304800</xdr:colOff>
      <xdr:row>14</xdr:row>
      <xdr:rowOff>47625</xdr:rowOff>
    </xdr:to>
    <xdr:cxnSp macro="">
      <xdr:nvCxnSpPr>
        <xdr:cNvPr id="49" name="Conexão recta unidireccional 48"/>
        <xdr:cNvCxnSpPr>
          <a:stCxn id="47" idx="0"/>
        </xdr:cNvCxnSpPr>
      </xdr:nvCxnSpPr>
      <xdr:spPr>
        <a:xfrm flipV="1">
          <a:off x="4429125" y="2543175"/>
          <a:ext cx="238125" cy="3619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457200</xdr:colOff>
      <xdr:row>13</xdr:row>
      <xdr:rowOff>142875</xdr:rowOff>
    </xdr:from>
    <xdr:to>
      <xdr:col>18</xdr:col>
      <xdr:colOff>542925</xdr:colOff>
      <xdr:row>17</xdr:row>
      <xdr:rowOff>47625</xdr:rowOff>
    </xdr:to>
    <xdr:sp macro="" textlink="">
      <xdr:nvSpPr>
        <xdr:cNvPr id="64" name="CaixaDeTexto 63"/>
        <xdr:cNvSpPr txBox="1"/>
      </xdr:nvSpPr>
      <xdr:spPr>
        <a:xfrm>
          <a:off x="7581900" y="2809875"/>
          <a:ext cx="4857750" cy="666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/>
            <a:t>Calculado por (5) este</a:t>
          </a:r>
          <a:r>
            <a:rPr lang="pt-PT" sz="1100" baseline="0"/>
            <a:t> valor deve ser o mais correto pq se entrou diretamente com o valor do voltimetro, enqto o (3) entrou com medições da barra qe poderao conter algum erro (régua+paqímetro)</a:t>
          </a:r>
          <a:endParaRPr lang="pt-PT" sz="1100"/>
        </a:p>
      </xdr:txBody>
    </xdr:sp>
    <xdr:clientData/>
  </xdr:twoCellAnchor>
  <xdr:twoCellAnchor>
    <xdr:from>
      <xdr:col>11</xdr:col>
      <xdr:colOff>685800</xdr:colOff>
      <xdr:row>12</xdr:row>
      <xdr:rowOff>66675</xdr:rowOff>
    </xdr:from>
    <xdr:to>
      <xdr:col>12</xdr:col>
      <xdr:colOff>76200</xdr:colOff>
      <xdr:row>13</xdr:row>
      <xdr:rowOff>161925</xdr:rowOff>
    </xdr:to>
    <xdr:cxnSp macro="">
      <xdr:nvCxnSpPr>
        <xdr:cNvPr id="65" name="Conexão recta unidireccional 64"/>
        <xdr:cNvCxnSpPr/>
      </xdr:nvCxnSpPr>
      <xdr:spPr>
        <a:xfrm flipH="1" flipV="1">
          <a:off x="7810500" y="2543175"/>
          <a:ext cx="133350" cy="2857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323851</xdr:colOff>
      <xdr:row>12</xdr:row>
      <xdr:rowOff>1</xdr:rowOff>
    </xdr:from>
    <xdr:to>
      <xdr:col>7</xdr:col>
      <xdr:colOff>66675</xdr:colOff>
      <xdr:row>14</xdr:row>
      <xdr:rowOff>47625</xdr:rowOff>
    </xdr:to>
    <xdr:cxnSp macro="">
      <xdr:nvCxnSpPr>
        <xdr:cNvPr id="66" name="Conexão recta unidireccional 65"/>
        <xdr:cNvCxnSpPr>
          <a:stCxn id="47" idx="0"/>
        </xdr:cNvCxnSpPr>
      </xdr:nvCxnSpPr>
      <xdr:spPr>
        <a:xfrm flipH="1" flipV="1">
          <a:off x="4076701" y="2476501"/>
          <a:ext cx="352424" cy="428624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304800</xdr:colOff>
      <xdr:row>15</xdr:row>
      <xdr:rowOff>123825</xdr:rowOff>
    </xdr:from>
    <xdr:to>
      <xdr:col>6</xdr:col>
      <xdr:colOff>171450</xdr:colOff>
      <xdr:row>17</xdr:row>
      <xdr:rowOff>38100</xdr:rowOff>
    </xdr:to>
    <xdr:sp macro="" textlink="">
      <xdr:nvSpPr>
        <xdr:cNvPr id="67" name="CaixaDeTexto 66"/>
        <xdr:cNvSpPr txBox="1"/>
      </xdr:nvSpPr>
      <xdr:spPr>
        <a:xfrm>
          <a:off x="2647950" y="3171825"/>
          <a:ext cx="1276350" cy="295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/>
            <a:t>Calculadospor (1)</a:t>
          </a:r>
        </a:p>
      </xdr:txBody>
    </xdr:sp>
    <xdr:clientData/>
  </xdr:twoCellAnchor>
  <xdr:twoCellAnchor>
    <xdr:from>
      <xdr:col>5</xdr:col>
      <xdr:colOff>142875</xdr:colOff>
      <xdr:row>12</xdr:row>
      <xdr:rowOff>38100</xdr:rowOff>
    </xdr:from>
    <xdr:to>
      <xdr:col>5</xdr:col>
      <xdr:colOff>266700</xdr:colOff>
      <xdr:row>15</xdr:row>
      <xdr:rowOff>123825</xdr:rowOff>
    </xdr:to>
    <xdr:cxnSp macro="">
      <xdr:nvCxnSpPr>
        <xdr:cNvPr id="68" name="Conexão recta unidireccional 67"/>
        <xdr:cNvCxnSpPr>
          <a:stCxn id="67" idx="0"/>
        </xdr:cNvCxnSpPr>
      </xdr:nvCxnSpPr>
      <xdr:spPr>
        <a:xfrm flipV="1">
          <a:off x="3286125" y="2514600"/>
          <a:ext cx="123825" cy="657225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95250</xdr:rowOff>
    </xdr:from>
    <xdr:to>
      <xdr:col>17</xdr:col>
      <xdr:colOff>152400</xdr:colOff>
      <xdr:row>2</xdr:row>
      <xdr:rowOff>76200</xdr:rowOff>
    </xdr:to>
    <xdr:sp macro="" textlink="">
      <xdr:nvSpPr>
        <xdr:cNvPr id="2" name="CaixaDeTexto 1"/>
        <xdr:cNvSpPr txBox="1"/>
      </xdr:nvSpPr>
      <xdr:spPr>
        <a:xfrm>
          <a:off x="228600" y="95250"/>
          <a:ext cx="10287000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/>
            <a:t>4 extensómetros, montagem em meia ponte (os 2 longitudinais em braços adjacentes, colocados em faces opostas da barra e o mesmo para os transversais)</a:t>
          </a:r>
        </a:p>
      </xdr:txBody>
    </xdr:sp>
    <xdr:clientData/>
  </xdr:twoCellAnchor>
  <xdr:oneCellAnchor>
    <xdr:from>
      <xdr:col>0</xdr:col>
      <xdr:colOff>304800</xdr:colOff>
      <xdr:row>2</xdr:row>
      <xdr:rowOff>114300</xdr:rowOff>
    </xdr:from>
    <xdr:ext cx="1162050" cy="43903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aixaDeTexto 2"/>
            <xdr:cNvSpPr txBox="1"/>
          </xdr:nvSpPr>
          <xdr:spPr>
            <a:xfrm>
              <a:off x="304800" y="495300"/>
              <a:ext cx="1162050" cy="43903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PT" sz="1100" b="0" i="1">
                        <a:latin typeface="Cambria Math"/>
                      </a:rPr>
                      <m:t>𝜖</m:t>
                    </m:r>
                    <m:r>
                      <a:rPr lang="pt-PT" sz="1100" b="0" i="1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pt-PT" sz="11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pt-PT" sz="1100" b="0" i="1">
                            <a:latin typeface="Cambria Math"/>
                          </a:rPr>
                          <m:t>2</m:t>
                        </m:r>
                        <m:r>
                          <m:rPr>
                            <m:sty m:val="p"/>
                          </m:rPr>
                          <a:rPr lang="pt-PT" sz="1100" b="0" i="0">
                            <a:latin typeface="Cambria Math"/>
                          </a:rPr>
                          <m:t>Δ</m:t>
                        </m:r>
                        <m:r>
                          <a:rPr lang="pt-PT" sz="1100" b="0" i="1">
                            <a:latin typeface="Cambria Math"/>
                          </a:rPr>
                          <m:t>𝑉</m:t>
                        </m:r>
                      </m:num>
                      <m:den>
                        <m:sSub>
                          <m:sSubPr>
                            <m:ctrlPr>
                              <a:rPr lang="pt-PT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pt-PT" sz="11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pt-PT" sz="1100" b="0" i="1">
                                <a:latin typeface="Cambria Math"/>
                              </a:rPr>
                              <m:t>0</m:t>
                            </m:r>
                          </m:sub>
                        </m:sSub>
                        <m:r>
                          <a:rPr lang="pt-PT" sz="1100" b="0" i="1">
                            <a:latin typeface="Cambria Math"/>
                          </a:rPr>
                          <m:t>𝐺𝐹</m:t>
                        </m:r>
                      </m:den>
                    </m:f>
                    <m:r>
                      <a:rPr lang="pt-PT" sz="1100" b="0" i="1">
                        <a:latin typeface="Cambria Math"/>
                      </a:rPr>
                      <m:t>   (8)</m:t>
                    </m:r>
                  </m:oMath>
                </m:oMathPara>
              </a14:m>
              <a:endParaRPr lang="pt-PT" sz="1100"/>
            </a:p>
          </xdr:txBody>
        </xdr:sp>
      </mc:Choice>
      <mc:Fallback xmlns="">
        <xdr:sp macro="" textlink="">
          <xdr:nvSpPr>
            <xdr:cNvPr id="3" name="CaixaDeTexto 2"/>
            <xdr:cNvSpPr txBox="1"/>
          </xdr:nvSpPr>
          <xdr:spPr>
            <a:xfrm>
              <a:off x="304800" y="495300"/>
              <a:ext cx="1162050" cy="43903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pt-PT" sz="1100" b="0" i="0">
                  <a:latin typeface="Cambria Math"/>
                </a:rPr>
                <a:t>𝜖=2Δ𝑉/(𝑉_0 𝐺𝐹)    (8)</a:t>
              </a:r>
              <a:endParaRPr lang="pt-PT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studomec.info/" TargetMode="External"/><Relationship Id="rId2" Type="http://schemas.openxmlformats.org/officeDocument/2006/relationships/hyperlink" Target="http://www.estudomec.info/" TargetMode="External"/><Relationship Id="rId1" Type="http://schemas.openxmlformats.org/officeDocument/2006/relationships/hyperlink" Target="http://www.estudomec.info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2"/>
  <sheetViews>
    <sheetView tabSelected="1" topLeftCell="A55" zoomScaleNormal="100" workbookViewId="0">
      <selection activeCell="O67" sqref="O67"/>
    </sheetView>
  </sheetViews>
  <sheetFormatPr defaultRowHeight="15" x14ac:dyDescent="0.25"/>
  <cols>
    <col min="1" max="1" width="6.5703125" customWidth="1"/>
    <col min="2" max="2" width="9.85546875" customWidth="1"/>
    <col min="3" max="3" width="9.5703125" bestFit="1" customWidth="1"/>
    <col min="5" max="5" width="12" bestFit="1" customWidth="1"/>
    <col min="8" max="8" width="12" bestFit="1" customWidth="1"/>
    <col min="9" max="9" width="10" customWidth="1"/>
    <col min="10" max="10" width="12.7109375" bestFit="1" customWidth="1"/>
    <col min="11" max="11" width="6.7109375" customWidth="1"/>
    <col min="12" max="12" width="11.140625" customWidth="1"/>
    <col min="13" max="13" width="12.5703125" customWidth="1"/>
    <col min="16" max="16" width="11.28515625" bestFit="1" customWidth="1"/>
  </cols>
  <sheetData>
    <row r="1" spans="1:29" ht="18" x14ac:dyDescent="0.25">
      <c r="A1" s="12" t="s">
        <v>17</v>
      </c>
      <c r="B1" s="13"/>
      <c r="C1" s="13"/>
      <c r="D1" s="14"/>
      <c r="E1" s="14"/>
      <c r="F1" s="14"/>
      <c r="G1" s="14"/>
      <c r="H1" s="14"/>
      <c r="I1" s="14"/>
      <c r="J1" s="14"/>
      <c r="K1" s="14"/>
      <c r="L1" s="14"/>
      <c r="M1" s="15"/>
      <c r="N1" s="15"/>
      <c r="O1" s="15"/>
      <c r="P1" s="15"/>
      <c r="Q1" s="11"/>
      <c r="R1" s="11"/>
      <c r="S1" s="11"/>
      <c r="T1" s="11"/>
    </row>
    <row r="2" spans="1:29" ht="18" x14ac:dyDescent="0.35">
      <c r="A2" s="2" t="s">
        <v>19</v>
      </c>
      <c r="B2" s="8">
        <v>160</v>
      </c>
      <c r="C2" t="s">
        <v>0</v>
      </c>
      <c r="D2" s="2" t="s">
        <v>27</v>
      </c>
      <c r="E2" s="21">
        <v>6.0999999999999999E-2</v>
      </c>
      <c r="F2" t="s">
        <v>1</v>
      </c>
      <c r="G2" s="2" t="s">
        <v>22</v>
      </c>
      <c r="H2" s="8">
        <v>2.5</v>
      </c>
      <c r="I2" t="s">
        <v>3</v>
      </c>
    </row>
    <row r="3" spans="1:29" ht="18" x14ac:dyDescent="0.35">
      <c r="A3" s="2" t="s">
        <v>20</v>
      </c>
      <c r="B3" s="8">
        <v>25</v>
      </c>
      <c r="C3" t="s">
        <v>0</v>
      </c>
      <c r="D3" s="2" t="s">
        <v>28</v>
      </c>
      <c r="E3" s="21">
        <v>4.2999999999999997E-2</v>
      </c>
      <c r="F3" t="s">
        <v>1</v>
      </c>
      <c r="G3" s="2" t="s">
        <v>23</v>
      </c>
      <c r="H3" s="8">
        <v>2</v>
      </c>
    </row>
    <row r="4" spans="1:29" x14ac:dyDescent="0.25">
      <c r="A4" s="2" t="s">
        <v>21</v>
      </c>
      <c r="B4" s="8">
        <v>5.4</v>
      </c>
      <c r="C4" t="s">
        <v>0</v>
      </c>
    </row>
    <row r="5" spans="1:29" x14ac:dyDescent="0.25">
      <c r="B5" s="8"/>
    </row>
    <row r="6" spans="1:29" ht="18" x14ac:dyDescent="0.25">
      <c r="A6" s="22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8" spans="1:29" ht="18" x14ac:dyDescent="0.25">
      <c r="B8" s="23" t="s">
        <v>4</v>
      </c>
      <c r="C8" s="23" t="s">
        <v>2</v>
      </c>
      <c r="D8" s="23" t="s">
        <v>9</v>
      </c>
      <c r="E8" s="23" t="s">
        <v>12</v>
      </c>
      <c r="F8" s="23" t="s">
        <v>13</v>
      </c>
      <c r="G8" s="23" t="s">
        <v>14</v>
      </c>
      <c r="H8" s="23" t="s">
        <v>10</v>
      </c>
      <c r="I8" s="23" t="s">
        <v>11</v>
      </c>
      <c r="J8" s="23" t="s">
        <v>6</v>
      </c>
      <c r="K8" s="25" t="s">
        <v>5</v>
      </c>
      <c r="L8" s="23" t="s">
        <v>10</v>
      </c>
    </row>
    <row r="9" spans="1:29" x14ac:dyDescent="0.25">
      <c r="B9" s="1">
        <v>0</v>
      </c>
      <c r="C9" s="1">
        <v>0</v>
      </c>
      <c r="D9" s="1">
        <f>E2-E2</f>
        <v>0</v>
      </c>
      <c r="E9" s="1">
        <f>E3-E3</f>
        <v>0</v>
      </c>
      <c r="F9" s="1">
        <f>(C9*$B$2/2)/($B$3*($B$4^3)/12)</f>
        <v>0</v>
      </c>
      <c r="G9" s="20">
        <v>0</v>
      </c>
      <c r="H9" s="16">
        <f>F9/$J$13</f>
        <v>0</v>
      </c>
      <c r="I9" s="1">
        <v>0</v>
      </c>
      <c r="J9" s="16">
        <v>0</v>
      </c>
      <c r="K9" s="1">
        <v>0</v>
      </c>
      <c r="L9" s="1">
        <f>(-D9*4)/($H$2*$H$3)</f>
        <v>0</v>
      </c>
    </row>
    <row r="10" spans="1:29" x14ac:dyDescent="0.25">
      <c r="B10" s="4">
        <v>0.4985</v>
      </c>
      <c r="C10" s="6">
        <f>B10*9.8</f>
        <v>4.8853</v>
      </c>
      <c r="D10" s="5">
        <f>(0.2-E2)*10^-3</f>
        <v>1.3900000000000002E-4</v>
      </c>
      <c r="E10" s="5">
        <f>(-0.001-E3)*10^-3</f>
        <v>-4.3999999999999999E-5</v>
      </c>
      <c r="F10" s="6">
        <f>(C10*$B$2*($B$4/2))/($B$3*($B$4^3)/12)</f>
        <v>6.4333168724279837</v>
      </c>
      <c r="G10" s="27">
        <f t="shared" ref="G10:G12" si="0">I10*$J$13</f>
        <v>-2.0145859371549311E-3</v>
      </c>
      <c r="H10" s="17">
        <f>F10/($J$13*10^3)</f>
        <v>1.1240659915916496E-4</v>
      </c>
      <c r="I10" s="18">
        <f>-L10*K10</f>
        <v>-3.5200000000000002E-5</v>
      </c>
      <c r="J10" s="3">
        <f>$H$2*$H$3*C10*6*$B$2*10^-3/(D10*4*$B$3*$B$4^2)</f>
        <v>57.853568996654509</v>
      </c>
      <c r="K10" s="6">
        <f>-E10/D10</f>
        <v>0.31654676258992803</v>
      </c>
      <c r="L10" s="17">
        <f>(D10*4)/($H$2*$H$3)</f>
        <v>1.1120000000000002E-4</v>
      </c>
    </row>
    <row r="11" spans="1:29" x14ac:dyDescent="0.25">
      <c r="B11" s="4">
        <f>0.4969+B10</f>
        <v>0.99540000000000006</v>
      </c>
      <c r="C11" s="6">
        <f t="shared" ref="C11:C12" si="1">B11*9.8</f>
        <v>9.754920000000002</v>
      </c>
      <c r="D11" s="5">
        <f>(0.342-E2)*10^-3</f>
        <v>2.8100000000000005E-4</v>
      </c>
      <c r="E11" s="5">
        <f>(-0.047-E3)*10^-3</f>
        <v>-8.9999999999999992E-5</v>
      </c>
      <c r="F11" s="6">
        <f t="shared" ref="F11:F12" si="2">(C11*$B$2*($B$4/2))/($B$3*($B$4^3)/12)</f>
        <v>12.845985185185185</v>
      </c>
      <c r="G11" s="27">
        <f t="shared" si="0"/>
        <v>-4.1207439623623587E-3</v>
      </c>
      <c r="H11" s="17">
        <f t="shared" ref="H11:H12" si="3">F11/($J$13*10^3)</f>
        <v>2.2445241485061744E-4</v>
      </c>
      <c r="I11" s="18">
        <f t="shared" ref="I11:I12" si="4">-L11*K11</f>
        <v>-7.1999999999999988E-5</v>
      </c>
      <c r="J11" s="3">
        <f>$H$2*$H$3*C11*6*$B$2*10^-3/(D11*4*$B$3*$B$4^2)</f>
        <v>57.144062211677848</v>
      </c>
      <c r="K11" s="6">
        <f>-E11/D11</f>
        <v>0.32028469750889671</v>
      </c>
      <c r="L11" s="17">
        <f>(D11*4)/($H$2*$H$3)</f>
        <v>2.2480000000000004E-4</v>
      </c>
    </row>
    <row r="12" spans="1:29" x14ac:dyDescent="0.25">
      <c r="B12" s="4">
        <f>0.4984+B11</f>
        <v>1.4938</v>
      </c>
      <c r="C12" s="6">
        <f t="shared" si="1"/>
        <v>14.639240000000001</v>
      </c>
      <c r="D12" s="5">
        <f>(0.486-E2)*10^-3</f>
        <v>4.2499999999999998E-4</v>
      </c>
      <c r="E12" s="5">
        <f>(-0.092-E3)*10^-3</f>
        <v>-1.35E-4</v>
      </c>
      <c r="F12" s="6">
        <f t="shared" si="2"/>
        <v>19.278011522633744</v>
      </c>
      <c r="G12" s="27">
        <f t="shared" si="0"/>
        <v>-6.1811159435435394E-3</v>
      </c>
      <c r="H12" s="17">
        <f t="shared" si="3"/>
        <v>3.3683646504305032E-4</v>
      </c>
      <c r="I12" s="18">
        <f t="shared" si="4"/>
        <v>-1.0800000000000001E-4</v>
      </c>
      <c r="J12" s="3">
        <f>$H$2*$H$3*C12*6*$B$2*10^-3/(D12*4*$B$3*$B$4^2)</f>
        <v>56.700033890099249</v>
      </c>
      <c r="K12" s="6">
        <f>-E12/D12</f>
        <v>0.31764705882352945</v>
      </c>
      <c r="L12" s="17">
        <f>(D12*4)/($H$2*$H$3)</f>
        <v>3.3999999999999997E-4</v>
      </c>
    </row>
    <row r="13" spans="1:29" x14ac:dyDescent="0.25">
      <c r="I13" s="2" t="s">
        <v>25</v>
      </c>
      <c r="J13" s="3">
        <f>(J10+J11+J12)/3</f>
        <v>57.232555032810545</v>
      </c>
      <c r="K13" s="6">
        <f>(K10+K11+K12)/3</f>
        <v>0.31815950630745138</v>
      </c>
      <c r="L13" t="s">
        <v>24</v>
      </c>
    </row>
    <row r="14" spans="1:29" x14ac:dyDescent="0.25">
      <c r="E14" s="7"/>
      <c r="V14" s="7"/>
      <c r="AC14" s="7"/>
    </row>
    <row r="17" spans="1:22" x14ac:dyDescent="0.25">
      <c r="I17" s="26">
        <f>(4*E10)/($H$2*$H$3)</f>
        <v>-3.5200000000000002E-5</v>
      </c>
    </row>
    <row r="18" spans="1:22" x14ac:dyDescent="0.25">
      <c r="I18" s="26">
        <f>(4*E11)/($H$2*$H$3)</f>
        <v>-7.1999999999999988E-5</v>
      </c>
    </row>
    <row r="19" spans="1:22" x14ac:dyDescent="0.25">
      <c r="I19" s="26">
        <f>(4*E12)/($H$2*$H$3)</f>
        <v>-1.08E-4</v>
      </c>
    </row>
    <row r="22" spans="1:22" ht="18" x14ac:dyDescent="0.25">
      <c r="A22" s="22" t="s">
        <v>34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</row>
    <row r="24" spans="1:22" x14ac:dyDescent="0.25">
      <c r="A24" t="s">
        <v>26</v>
      </c>
      <c r="B24" s="17">
        <f>(D10-0)/(C10-0)</f>
        <v>2.8452705053937327E-5</v>
      </c>
      <c r="C24" s="1" t="s">
        <v>7</v>
      </c>
      <c r="E24" s="19"/>
    </row>
    <row r="25" spans="1:22" x14ac:dyDescent="0.25">
      <c r="B25" s="17">
        <f>(D11-0)/(C11-0)</f>
        <v>2.8805976881409586E-5</v>
      </c>
      <c r="C25" s="8" t="s">
        <v>7</v>
      </c>
      <c r="E25" s="19"/>
    </row>
    <row r="26" spans="1:22" x14ac:dyDescent="0.25">
      <c r="B26" s="17">
        <f>(D12-0)/(C12-0)</f>
        <v>2.9031561747740999E-5</v>
      </c>
      <c r="C26" s="8" t="s">
        <v>7</v>
      </c>
      <c r="E26" s="19"/>
      <c r="J26" s="7"/>
      <c r="V26" s="7"/>
    </row>
    <row r="27" spans="1:22" x14ac:dyDescent="0.25">
      <c r="B27" s="17">
        <f>(B24+B25+B26)/3</f>
        <v>2.8763414561029303E-5</v>
      </c>
      <c r="C27" s="8" t="s">
        <v>7</v>
      </c>
    </row>
    <row r="29" spans="1:22" x14ac:dyDescent="0.25">
      <c r="B29" s="2" t="s">
        <v>16</v>
      </c>
      <c r="C29" s="6">
        <f>((10^-3)/B27)/9.8</f>
        <v>3.5475905028599315</v>
      </c>
      <c r="D29" t="s">
        <v>8</v>
      </c>
    </row>
    <row r="33" spans="1:20" ht="18" x14ac:dyDescent="0.25">
      <c r="A33" s="22" t="s">
        <v>33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</row>
    <row r="34" spans="1:20" x14ac:dyDescent="0.25">
      <c r="O34" s="7"/>
    </row>
    <row r="35" spans="1:20" ht="18" x14ac:dyDescent="0.35">
      <c r="B35" s="2" t="s">
        <v>29</v>
      </c>
      <c r="C35" s="1">
        <f>(0.134-E2)*10^-3</f>
        <v>7.3000000000000013E-5</v>
      </c>
      <c r="D35" t="s">
        <v>3</v>
      </c>
      <c r="E35" s="24" t="s">
        <v>30</v>
      </c>
    </row>
    <row r="36" spans="1:20" x14ac:dyDescent="0.25">
      <c r="A36" s="9"/>
    </row>
    <row r="37" spans="1:20" x14ac:dyDescent="0.25">
      <c r="A37" s="2" t="s">
        <v>15</v>
      </c>
      <c r="B37" s="3">
        <f>(C35/(9.8*B27))*10^3</f>
        <v>258.97410670877503</v>
      </c>
      <c r="C37" t="s">
        <v>8</v>
      </c>
      <c r="H37" t="s">
        <v>31</v>
      </c>
    </row>
    <row r="39" spans="1:20" ht="18" x14ac:dyDescent="0.25">
      <c r="A39" s="22" t="s">
        <v>18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4"/>
      <c r="O39" s="14"/>
      <c r="P39" s="14"/>
      <c r="Q39" s="14"/>
      <c r="R39" s="14"/>
      <c r="S39" s="14"/>
      <c r="T39" s="14"/>
    </row>
    <row r="70" spans="1:15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</row>
    <row r="71" spans="1:15" x14ac:dyDescent="0.25">
      <c r="A71" s="28" t="s">
        <v>35</v>
      </c>
      <c r="B71" s="28"/>
      <c r="C71" s="28"/>
    </row>
    <row r="72" spans="1:15" x14ac:dyDescent="0.25">
      <c r="A72" s="29" t="s">
        <v>36</v>
      </c>
      <c r="B72" s="29"/>
      <c r="C72" s="29"/>
      <c r="D72" s="28"/>
    </row>
  </sheetData>
  <hyperlinks>
    <hyperlink ref="A72:C72" r:id="rId1" display="Disponível em www.estudomec.info"/>
    <hyperlink ref="A72:B72" r:id="rId2" display="Disponível em www.estudomec.info"/>
    <hyperlink ref="A72" r:id="rId3"/>
  </hyperlinks>
  <pageMargins left="0.7" right="0.7" top="0.75" bottom="0.75" header="0.3" footer="0.3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8" sqref="D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Aula</vt:lpstr>
      <vt:lpstr>Extra</vt:lpstr>
      <vt:lpstr>Sheet3</vt:lpstr>
    </vt:vector>
  </TitlesOfParts>
  <Company>FEUP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alunos</dc:creator>
  <cp:lastModifiedBy>André</cp:lastModifiedBy>
  <dcterms:created xsi:type="dcterms:W3CDTF">2013-10-29T08:27:51Z</dcterms:created>
  <dcterms:modified xsi:type="dcterms:W3CDTF">2014-02-07T14:16:57Z</dcterms:modified>
</cp:coreProperties>
</file>